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fprbr0-my.sharepoint.com/personal/mariane_estevao_ufpr_br/Documents/"/>
    </mc:Choice>
  </mc:AlternateContent>
  <xr:revisionPtr revIDLastSave="94" documentId="8_{62726C9D-BD19-4456-A5F4-408107EEF68C}" xr6:coauthVersionLast="47" xr6:coauthVersionMax="47" xr10:uidLastSave="{1A83D9B5-9ABC-4F37-B046-15A16DEFCCE1}"/>
  <bookViews>
    <workbookView xWindow="-98" yWindow="-98" windowWidth="20715" windowHeight="13515" xr2:uid="{0B71B553-CE3E-4FA4-AB02-72C6F283DA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  <c r="J3" i="1"/>
  <c r="I3" i="1"/>
  <c r="D3" i="1"/>
  <c r="C3" i="1"/>
  <c r="K3" i="1" l="1"/>
  <c r="H4" i="1" s="1"/>
  <c r="B4" i="1"/>
  <c r="I4" i="1" l="1"/>
  <c r="J4" i="1"/>
  <c r="C4" i="1"/>
  <c r="B5" i="1" s="1"/>
  <c r="C5" i="1" s="1"/>
  <c r="D4" i="1"/>
  <c r="K4" i="1" l="1"/>
  <c r="H5" i="1" s="1"/>
  <c r="D5" i="1"/>
  <c r="B6" i="1" s="1"/>
  <c r="I5" i="1" l="1"/>
  <c r="J5" i="1"/>
  <c r="C6" i="1"/>
  <c r="D6" i="1"/>
  <c r="K5" i="1" l="1"/>
  <c r="H6" i="1" s="1"/>
  <c r="B7" i="1"/>
  <c r="D7" i="1" s="1"/>
  <c r="I6" i="1" l="1"/>
  <c r="J6" i="1"/>
  <c r="C7" i="1"/>
  <c r="B8" i="1" s="1"/>
  <c r="C8" i="1" s="1"/>
  <c r="K6" i="1" l="1"/>
  <c r="H7" i="1" s="1"/>
  <c r="D8" i="1"/>
  <c r="J7" i="1" l="1"/>
  <c r="I7" i="1"/>
  <c r="K7" i="1" s="1"/>
  <c r="H8" i="1" s="1"/>
  <c r="J8" i="1" s="1"/>
  <c r="I8" i="1" l="1"/>
  <c r="K8" i="1" s="1"/>
</calcChain>
</file>

<file path=xl/sharedStrings.xml><?xml version="1.0" encoding="utf-8"?>
<sst xmlns="http://schemas.openxmlformats.org/spreadsheetml/2006/main" count="12" uniqueCount="8">
  <si>
    <t>Interacão</t>
  </si>
  <si>
    <t>x</t>
  </si>
  <si>
    <t>F(x)</t>
  </si>
  <si>
    <t>F'(x)</t>
  </si>
  <si>
    <t>[x-F(x)]/F'(x)</t>
  </si>
  <si>
    <t>método Newton-Raphson (f(x)= x^3 -9x+3)</t>
  </si>
  <si>
    <t>método Newton-Raphson (f(x)=4cos(x)-e^x</t>
  </si>
  <si>
    <t>x-[F(x)/F'(x)]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</si>
</sst>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4BA22-67A5-4538-96B0-A4F266B4A074}">
  <dimension ref="A1:K8"/>
  <sheetViews>
    <sheetView tabSelected="1" zoomScale="149" workbookViewId="0">
      <selection activeCell="E9" sqref="E9"/>
    </sheetView>
  </sheetViews>
  <sheetFormatPr defaultRowHeight="14.25" x14ac:dyDescent="0.45"/>
  <cols>
    <col min="1" max="1" width="9" bestFit="1" customWidth="1"/>
    <col min="2" max="2" width="12.46484375" bestFit="1" customWidth="1"/>
    <col min="3" max="3" width="11.796875" bestFit="1" customWidth="1"/>
    <col min="4" max="4" width="12.46484375" bestFit="1" customWidth="1"/>
    <col min="5" max="5" width="10.796875" customWidth="1"/>
    <col min="7" max="7" width="9" bestFit="1" customWidth="1"/>
    <col min="8" max="8" width="12.46484375" bestFit="1" customWidth="1"/>
    <col min="9" max="9" width="12.33203125" customWidth="1"/>
    <col min="10" max="11" width="12.46484375" bestFit="1" customWidth="1"/>
  </cols>
  <sheetData>
    <row r="1" spans="1:11" x14ac:dyDescent="0.45">
      <c r="A1" s="3" t="s">
        <v>5</v>
      </c>
      <c r="B1" s="3"/>
      <c r="C1" s="3"/>
      <c r="D1" s="3"/>
      <c r="E1" s="3"/>
      <c r="G1" s="3" t="s">
        <v>6</v>
      </c>
      <c r="H1" s="3"/>
      <c r="I1" s="3"/>
      <c r="J1" s="3"/>
      <c r="K1" s="3"/>
    </row>
    <row r="2" spans="1:11" x14ac:dyDescent="0.45">
      <c r="A2" s="1" t="s">
        <v>0</v>
      </c>
      <c r="B2" s="1" t="s">
        <v>1</v>
      </c>
      <c r="C2" s="1" t="s">
        <v>2</v>
      </c>
      <c r="D2" s="1" t="s">
        <v>3</v>
      </c>
      <c r="E2" s="1" t="s">
        <v>7</v>
      </c>
      <c r="G2" s="1" t="s">
        <v>0</v>
      </c>
      <c r="H2" s="1" t="s">
        <v>1</v>
      </c>
      <c r="I2" s="1" t="s">
        <v>2</v>
      </c>
      <c r="J2" s="1" t="s">
        <v>3</v>
      </c>
      <c r="K2" s="1" t="s">
        <v>4</v>
      </c>
    </row>
    <row r="3" spans="1:11" x14ac:dyDescent="0.45">
      <c r="A3" s="2">
        <v>0</v>
      </c>
      <c r="B3" s="2">
        <v>0</v>
      </c>
      <c r="C3" s="2">
        <f t="shared" ref="C3:C8" si="0">B3^3-9*B3+3</f>
        <v>3</v>
      </c>
      <c r="D3" s="2">
        <f t="shared" ref="D3:D8" si="1">3*(B3^2)-9</f>
        <v>-9</v>
      </c>
      <c r="E3" s="2">
        <f>B3-(C3/D3)</f>
        <v>0.33333333333333331</v>
      </c>
      <c r="G3" s="2">
        <v>0</v>
      </c>
      <c r="H3" s="2">
        <v>0</v>
      </c>
      <c r="I3" s="2">
        <f t="shared" ref="I3:I8" si="2">4*(COS(H3))-EXP(H3)</f>
        <v>3</v>
      </c>
      <c r="J3" s="2">
        <f t="shared" ref="J3:J8" si="3">-4*(SIN(H3))-EXP(H3)</f>
        <v>-1</v>
      </c>
      <c r="K3" s="2">
        <f t="shared" ref="K3:K8" si="4">(H3-I3)/J3</f>
        <v>3</v>
      </c>
    </row>
    <row r="4" spans="1:11" x14ac:dyDescent="0.45">
      <c r="A4" s="2">
        <v>1</v>
      </c>
      <c r="B4" s="2">
        <f>E3</f>
        <v>0.33333333333333331</v>
      </c>
      <c r="C4" s="2">
        <f t="shared" si="0"/>
        <v>3.7037037037037202E-2</v>
      </c>
      <c r="D4" s="2">
        <f t="shared" si="1"/>
        <v>-8.6666666666666661</v>
      </c>
      <c r="E4" s="2">
        <f>B4-(C4/D4)</f>
        <v>0.33760683760683763</v>
      </c>
      <c r="G4" s="2">
        <v>1</v>
      </c>
      <c r="H4" s="2">
        <f>K3</f>
        <v>3</v>
      </c>
      <c r="I4" s="2">
        <f t="shared" si="2"/>
        <v>-24.045506909589449</v>
      </c>
      <c r="J4" s="2">
        <f t="shared" si="3"/>
        <v>-20.650016955427137</v>
      </c>
      <c r="K4" s="2">
        <f t="shared" si="4"/>
        <v>-1.3097087023205316</v>
      </c>
    </row>
    <row r="5" spans="1:11" x14ac:dyDescent="0.45">
      <c r="A5" s="2">
        <v>2</v>
      </c>
      <c r="B5" s="2">
        <f>E4</f>
        <v>0.33760683760683763</v>
      </c>
      <c r="C5" s="2">
        <f t="shared" si="0"/>
        <v>1.834088509511389E-5</v>
      </c>
      <c r="D5" s="2">
        <f t="shared" si="1"/>
        <v>-8.6580648696033311</v>
      </c>
      <c r="E5" s="2">
        <f>B5-(C5/D5)</f>
        <v>0.33760895596531282</v>
      </c>
      <c r="G5" s="2">
        <v>2</v>
      </c>
      <c r="H5" s="2">
        <f>K4</f>
        <v>-1.3097087023205316</v>
      </c>
      <c r="I5" s="2">
        <f t="shared" si="2"/>
        <v>0.76262721030293967</v>
      </c>
      <c r="J5" s="2">
        <f t="shared" si="3"/>
        <v>3.5945405322309085</v>
      </c>
      <c r="K5" s="2">
        <f t="shared" si="4"/>
        <v>-0.57652317286217969</v>
      </c>
    </row>
    <row r="6" spans="1:11" x14ac:dyDescent="0.45">
      <c r="A6" s="2">
        <v>3</v>
      </c>
      <c r="B6" s="2">
        <f>E5</f>
        <v>0.33760895596531282</v>
      </c>
      <c r="C6" s="2">
        <f t="shared" si="0"/>
        <v>4.5448089736055408E-12</v>
      </c>
      <c r="D6" s="2">
        <f t="shared" si="1"/>
        <v>-8.6580605785560341</v>
      </c>
      <c r="E6" s="2">
        <f>B6-(C6/D6)</f>
        <v>0.33760895596583773</v>
      </c>
      <c r="G6" s="2">
        <v>3</v>
      </c>
      <c r="H6" s="2">
        <f>K5</f>
        <v>-0.57652317286217969</v>
      </c>
      <c r="I6" s="2">
        <f t="shared" si="2"/>
        <v>2.7916034749969643</v>
      </c>
      <c r="J6" s="2">
        <f t="shared" si="3"/>
        <v>1.6186011526255659</v>
      </c>
      <c r="K6" s="2">
        <f t="shared" si="4"/>
        <v>-2.0808873405258836</v>
      </c>
    </row>
    <row r="7" spans="1:11" x14ac:dyDescent="0.45">
      <c r="A7" s="2">
        <v>4</v>
      </c>
      <c r="B7" s="2">
        <f>E6</f>
        <v>0.33760895596583773</v>
      </c>
      <c r="C7" s="2">
        <f t="shared" si="0"/>
        <v>0</v>
      </c>
      <c r="D7" s="2">
        <f t="shared" si="1"/>
        <v>-8.6580605785549718</v>
      </c>
      <c r="E7" s="2">
        <f>B7-(C7/D7)</f>
        <v>0.33760895596583773</v>
      </c>
      <c r="G7" s="2">
        <v>4</v>
      </c>
      <c r="H7" s="2">
        <f>K6</f>
        <v>-2.0808873405258836</v>
      </c>
      <c r="I7" s="2">
        <f t="shared" si="2"/>
        <v>-2.0778461121061151</v>
      </c>
      <c r="J7" s="2">
        <f t="shared" si="3"/>
        <v>3.3659808870668084</v>
      </c>
      <c r="K7" s="2">
        <f t="shared" si="4"/>
        <v>-9.0351921826231749E-4</v>
      </c>
    </row>
    <row r="8" spans="1:11" x14ac:dyDescent="0.45">
      <c r="A8" s="2">
        <v>5</v>
      </c>
      <c r="B8" s="2">
        <f>E7</f>
        <v>0.33760895596583773</v>
      </c>
      <c r="C8" s="2">
        <f t="shared" si="0"/>
        <v>0</v>
      </c>
      <c r="D8" s="2">
        <f t="shared" si="1"/>
        <v>-8.6580605785549718</v>
      </c>
      <c r="E8" s="2">
        <f>B8-(C8/D8)</f>
        <v>0.33760895596583773</v>
      </c>
      <c r="G8" s="2">
        <v>5</v>
      </c>
      <c r="H8" s="2">
        <f>K7</f>
        <v>-9.0351921826231749E-4</v>
      </c>
      <c r="I8" s="2">
        <f t="shared" si="2"/>
        <v>3.0009014784738319</v>
      </c>
      <c r="J8" s="2">
        <f t="shared" si="3"/>
        <v>-0.99548281245099768</v>
      </c>
      <c r="K8" s="2">
        <f t="shared" si="4"/>
        <v>3.0154262435745038</v>
      </c>
    </row>
  </sheetData>
  <mergeCells count="2">
    <mergeCell ref="A1:E1"/>
    <mergeCell ref="G1:K1"/>
  </mergeCells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e679b93-bd38-47b5-85a0-3baa202c3e2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D6E3E87A0FC2A4091E853F0882508B5" ma:contentTypeVersion="9" ma:contentTypeDescription="Crie um novo documento." ma:contentTypeScope="" ma:versionID="cd59e7200fd89c32a618f4c14cdffd0f">
  <xsd:schema xmlns:xsd="http://www.w3.org/2001/XMLSchema" xmlns:xs="http://www.w3.org/2001/XMLSchema" xmlns:p="http://schemas.microsoft.com/office/2006/metadata/properties" xmlns:ns3="ce679b93-bd38-47b5-85a0-3baa202c3e24" xmlns:ns4="02d02484-32ea-4633-90fd-f3fea59f1ecd" targetNamespace="http://schemas.microsoft.com/office/2006/metadata/properties" ma:root="true" ma:fieldsID="0cf940f9a56ce1fb6f11209d55c9e19e" ns3:_="" ns4:_="">
    <xsd:import namespace="ce679b93-bd38-47b5-85a0-3baa202c3e24"/>
    <xsd:import namespace="02d02484-32ea-4633-90fd-f3fea59f1e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679b93-bd38-47b5-85a0-3baa202c3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1" nillable="true" ma:displayName="_activity" ma:hidden="true" ma:internalName="_activity">
      <xsd:simpleType>
        <xsd:restriction base="dms:Note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d02484-32ea-4633-90fd-f3fea59f1ec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21CA20-DCEC-4D96-92D8-4D4A88AC1520}">
  <ds:schemaRefs>
    <ds:schemaRef ds:uri="02d02484-32ea-4633-90fd-f3fea59f1ecd"/>
    <ds:schemaRef ds:uri="http://purl.org/dc/terms/"/>
    <ds:schemaRef ds:uri="ce679b93-bd38-47b5-85a0-3baa202c3e24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2F0FC86-C780-4F2C-9C1F-A51EF56EDC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679b93-bd38-47b5-85a0-3baa202c3e24"/>
    <ds:schemaRef ds:uri="02d02484-32ea-4633-90fd-f3fea59f1e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DCB4C7-9CFD-4A55-AC58-6576A3E65A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Mariane Beatriz de Souza Estevao</dc:creator>
  <cp:lastModifiedBy>Mariane Beatriz de Souza Estevao</cp:lastModifiedBy>
  <cp:lastPrinted>2025-04-29T22:02:42Z</cp:lastPrinted>
  <dcterms:created xsi:type="dcterms:W3CDTF">2025-04-29T21:39:21Z</dcterms:created>
  <dcterms:modified xsi:type="dcterms:W3CDTF">2025-05-07T20:29:37Z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0x010100ED6E3E87A0FC2A4091E853F0882508B5</vt:lpwstr>
  </property>
</Properties>
</file>