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27795" windowHeight="12600"/>
  </bookViews>
  <sheets>
    <sheet name="Plan1" sheetId="1" r:id="rId1"/>
    <sheet name="Plan2" sheetId="2" r:id="rId2"/>
    <sheet name="Plan3" sheetId="3" r:id="rId3"/>
  </sheets>
  <calcPr calcId="145621"/>
</workbook>
</file>

<file path=xl/calcChain.xml><?xml version="1.0" encoding="utf-8"?>
<calcChain xmlns="http://schemas.openxmlformats.org/spreadsheetml/2006/main">
  <c r="B66" i="1" l="1"/>
  <c r="F8" i="1" l="1"/>
  <c r="F5" i="1"/>
  <c r="B67" i="1" l="1"/>
  <c r="B68" i="1"/>
  <c r="B69" i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H39" i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38" i="1"/>
  <c r="J38" i="1" s="1"/>
  <c r="B39" i="1"/>
  <c r="B40" i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38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R38" i="1"/>
  <c r="R39" i="1"/>
  <c r="R40" i="1"/>
  <c r="R41" i="1" s="1"/>
  <c r="R42" i="1" s="1"/>
  <c r="R43" i="1" s="1"/>
  <c r="R44" i="1" s="1"/>
  <c r="R45" i="1" s="1"/>
  <c r="R46" i="1" s="1"/>
  <c r="R47" i="1" s="1"/>
  <c r="R48" i="1" s="1"/>
  <c r="R49" i="1" s="1"/>
  <c r="R50" i="1" s="1"/>
  <c r="R51" i="1" s="1"/>
  <c r="R52" i="1" s="1"/>
  <c r="R53" i="1" s="1"/>
  <c r="R54" i="1" s="1"/>
  <c r="R35" i="1"/>
  <c r="R36" i="1"/>
  <c r="R37" i="1"/>
  <c r="S37" i="1" s="1"/>
  <c r="S35" i="1"/>
  <c r="S36" i="1"/>
  <c r="T25" i="1"/>
  <c r="T26" i="1"/>
  <c r="T27" i="1"/>
  <c r="T28" i="1"/>
  <c r="T29" i="1"/>
  <c r="T30" i="1"/>
  <c r="T31" i="1"/>
  <c r="T32" i="1"/>
  <c r="T33" i="1"/>
  <c r="T34" i="1"/>
  <c r="S25" i="1"/>
  <c r="S26" i="1"/>
  <c r="S27" i="1"/>
  <c r="S28" i="1"/>
  <c r="S29" i="1"/>
  <c r="S30" i="1"/>
  <c r="S31" i="1"/>
  <c r="S32" i="1"/>
  <c r="S33" i="1"/>
  <c r="S34" i="1"/>
  <c r="R25" i="1"/>
  <c r="R26" i="1"/>
  <c r="R27" i="1"/>
  <c r="R28" i="1"/>
  <c r="R29" i="1"/>
  <c r="R30" i="1"/>
  <c r="R31" i="1"/>
  <c r="R32" i="1"/>
  <c r="R33" i="1"/>
  <c r="R34" i="1"/>
  <c r="R6" i="1"/>
  <c r="R7" i="1"/>
  <c r="R8" i="1"/>
  <c r="R9" i="1" s="1"/>
  <c r="R10" i="1" s="1"/>
  <c r="R11" i="1" s="1"/>
  <c r="R12" i="1" s="1"/>
  <c r="R13" i="1" s="1"/>
  <c r="R14" i="1" s="1"/>
  <c r="R15" i="1" s="1"/>
  <c r="R16" i="1" s="1"/>
  <c r="R17" i="1" s="1"/>
  <c r="R18" i="1" s="1"/>
  <c r="R19" i="1" s="1"/>
  <c r="R20" i="1" s="1"/>
  <c r="R21" i="1" s="1"/>
  <c r="R22" i="1" s="1"/>
  <c r="R23" i="1" s="1"/>
  <c r="R24" i="1" s="1"/>
  <c r="F6" i="1"/>
  <c r="F7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G24" i="1" s="1"/>
  <c r="R5" i="1"/>
  <c r="D67" i="1" l="1"/>
  <c r="C67" i="1"/>
  <c r="C66" i="1"/>
  <c r="D66" i="1"/>
  <c r="I38" i="1"/>
  <c r="D38" i="1"/>
  <c r="C38" i="1"/>
  <c r="T6" i="1"/>
  <c r="S6" i="1"/>
  <c r="S5" i="1"/>
  <c r="T5" i="1"/>
  <c r="H5" i="1"/>
  <c r="G6" i="1"/>
  <c r="H24" i="1"/>
  <c r="G21" i="1"/>
  <c r="H23" i="1"/>
  <c r="G20" i="1"/>
  <c r="H19" i="1"/>
  <c r="G19" i="1"/>
  <c r="H18" i="1"/>
  <c r="G18" i="1"/>
  <c r="H17" i="1"/>
  <c r="G17" i="1"/>
  <c r="H16" i="1"/>
  <c r="G16" i="1"/>
  <c r="H15" i="1"/>
  <c r="G15" i="1"/>
  <c r="H11" i="1"/>
  <c r="G11" i="1"/>
  <c r="H7" i="1"/>
  <c r="G10" i="1"/>
  <c r="H6" i="1"/>
  <c r="G9" i="1"/>
  <c r="H14" i="1"/>
  <c r="G23" i="1"/>
  <c r="G8" i="1"/>
  <c r="H13" i="1"/>
  <c r="G22" i="1"/>
  <c r="G7" i="1"/>
  <c r="H12" i="1"/>
  <c r="G14" i="1"/>
  <c r="H22" i="1"/>
  <c r="H10" i="1"/>
  <c r="G5" i="1"/>
  <c r="G13" i="1"/>
  <c r="H21" i="1"/>
  <c r="H9" i="1"/>
  <c r="G12" i="1"/>
  <c r="H20" i="1"/>
  <c r="H8" i="1"/>
  <c r="D68" i="1" l="1"/>
  <c r="C68" i="1"/>
  <c r="I40" i="1"/>
  <c r="I39" i="1"/>
  <c r="J39" i="1"/>
  <c r="J40" i="1"/>
  <c r="J41" i="1"/>
  <c r="I41" i="1"/>
  <c r="D39" i="1"/>
  <c r="C39" i="1"/>
  <c r="T7" i="1"/>
  <c r="S7" i="1"/>
  <c r="D69" i="1" l="1"/>
  <c r="C69" i="1"/>
  <c r="J42" i="1"/>
  <c r="I42" i="1"/>
  <c r="D40" i="1"/>
  <c r="C40" i="1"/>
  <c r="T8" i="1"/>
  <c r="S8" i="1"/>
  <c r="D70" i="1" l="1"/>
  <c r="C70" i="1"/>
  <c r="I43" i="1"/>
  <c r="J43" i="1"/>
  <c r="C41" i="1"/>
  <c r="D41" i="1"/>
  <c r="T9" i="1"/>
  <c r="S9" i="1"/>
  <c r="D71" i="1" l="1"/>
  <c r="C71" i="1"/>
  <c r="J44" i="1"/>
  <c r="I44" i="1"/>
  <c r="D42" i="1"/>
  <c r="C42" i="1"/>
  <c r="T10" i="1"/>
  <c r="S10" i="1"/>
  <c r="D72" i="1" l="1"/>
  <c r="C72" i="1"/>
  <c r="J45" i="1"/>
  <c r="I45" i="1"/>
  <c r="D43" i="1"/>
  <c r="C43" i="1"/>
  <c r="T11" i="1"/>
  <c r="S11" i="1"/>
  <c r="D73" i="1" l="1"/>
  <c r="C73" i="1"/>
  <c r="J46" i="1"/>
  <c r="I46" i="1"/>
  <c r="C44" i="1"/>
  <c r="D44" i="1"/>
  <c r="T12" i="1"/>
  <c r="S12" i="1"/>
  <c r="D74" i="1" l="1"/>
  <c r="C74" i="1"/>
  <c r="J47" i="1"/>
  <c r="I47" i="1"/>
  <c r="D45" i="1"/>
  <c r="C45" i="1"/>
  <c r="T13" i="1"/>
  <c r="S13" i="1"/>
  <c r="D75" i="1" l="1"/>
  <c r="C75" i="1"/>
  <c r="I48" i="1"/>
  <c r="J48" i="1"/>
  <c r="D46" i="1"/>
  <c r="C46" i="1"/>
  <c r="T14" i="1"/>
  <c r="S14" i="1"/>
  <c r="D76" i="1" l="1"/>
  <c r="C76" i="1"/>
  <c r="J49" i="1"/>
  <c r="I49" i="1"/>
  <c r="D47" i="1"/>
  <c r="C47" i="1"/>
  <c r="T15" i="1"/>
  <c r="S15" i="1"/>
  <c r="D77" i="1" l="1"/>
  <c r="C77" i="1"/>
  <c r="I50" i="1"/>
  <c r="J50" i="1"/>
  <c r="D48" i="1"/>
  <c r="C48" i="1"/>
  <c r="T16" i="1"/>
  <c r="S16" i="1"/>
  <c r="D78" i="1" l="1"/>
  <c r="C78" i="1"/>
  <c r="I51" i="1"/>
  <c r="J51" i="1"/>
  <c r="C49" i="1"/>
  <c r="D49" i="1"/>
  <c r="S17" i="1"/>
  <c r="T17" i="1"/>
  <c r="D79" i="1" l="1"/>
  <c r="C79" i="1"/>
  <c r="J52" i="1"/>
  <c r="I52" i="1"/>
  <c r="D50" i="1"/>
  <c r="C50" i="1"/>
  <c r="T18" i="1"/>
  <c r="S18" i="1"/>
  <c r="C80" i="1" l="1"/>
  <c r="D80" i="1"/>
  <c r="J53" i="1"/>
  <c r="I53" i="1"/>
  <c r="D51" i="1"/>
  <c r="C51" i="1"/>
  <c r="S19" i="1"/>
  <c r="T19" i="1"/>
  <c r="D81" i="1" l="1"/>
  <c r="C81" i="1"/>
  <c r="J54" i="1"/>
  <c r="I54" i="1"/>
  <c r="D52" i="1"/>
  <c r="C52" i="1"/>
  <c r="T20" i="1"/>
  <c r="S20" i="1"/>
  <c r="D82" i="1" l="1"/>
  <c r="C82" i="1"/>
  <c r="I55" i="1"/>
  <c r="J55" i="1"/>
  <c r="D53" i="1"/>
  <c r="C53" i="1"/>
  <c r="T21" i="1"/>
  <c r="S21" i="1"/>
  <c r="D83" i="1" l="1"/>
  <c r="C83" i="1"/>
  <c r="I56" i="1"/>
  <c r="J56" i="1"/>
  <c r="D54" i="1"/>
  <c r="C54" i="1"/>
  <c r="T22" i="1"/>
  <c r="S22" i="1"/>
  <c r="D84" i="1" l="1"/>
  <c r="C84" i="1"/>
  <c r="J57" i="1"/>
  <c r="I57" i="1"/>
  <c r="D55" i="1"/>
  <c r="C55" i="1"/>
  <c r="T23" i="1"/>
  <c r="S23" i="1"/>
  <c r="D85" i="1" l="1"/>
  <c r="C85" i="1"/>
  <c r="D56" i="1"/>
  <c r="C56" i="1"/>
  <c r="T24" i="1"/>
  <c r="S24" i="1"/>
  <c r="C57" i="1" l="1"/>
  <c r="D57" i="1"/>
</calcChain>
</file>

<file path=xl/sharedStrings.xml><?xml version="1.0" encoding="utf-8"?>
<sst xmlns="http://schemas.openxmlformats.org/spreadsheetml/2006/main" count="171" uniqueCount="72">
  <si>
    <t>MÉTODO DO PONTO FIXO</t>
  </si>
  <si>
    <t>g(x) = (x³ + 3)/ -(-9)</t>
  </si>
  <si>
    <t>Xi</t>
  </si>
  <si>
    <t>X0</t>
  </si>
  <si>
    <t>X1</t>
  </si>
  <si>
    <t>X2</t>
  </si>
  <si>
    <t>X3</t>
  </si>
  <si>
    <t>X4</t>
  </si>
  <si>
    <t>X5</t>
  </si>
  <si>
    <t>X6</t>
  </si>
  <si>
    <t>X7</t>
  </si>
  <si>
    <t>X8</t>
  </si>
  <si>
    <t>X9</t>
  </si>
  <si>
    <t>X10</t>
  </si>
  <si>
    <t>X11</t>
  </si>
  <si>
    <t>X12</t>
  </si>
  <si>
    <t>X13</t>
  </si>
  <si>
    <t>X14</t>
  </si>
  <si>
    <t>X15</t>
  </si>
  <si>
    <t>X16</t>
  </si>
  <si>
    <t>X17</t>
  </si>
  <si>
    <t>X18</t>
  </si>
  <si>
    <t>X19</t>
  </si>
  <si>
    <t>X20</t>
  </si>
  <si>
    <t>g(x0) =( x³ + 3) / 9</t>
  </si>
  <si>
    <t>Erro Relativo</t>
  </si>
  <si>
    <t>Erro Absoluto</t>
  </si>
  <si>
    <t>Tolerância = 0,000001</t>
  </si>
  <si>
    <t>EXERCÍCIOS RESOLVIDOS</t>
  </si>
  <si>
    <t>g(x) = ( x² + 6 ) / 5</t>
  </si>
  <si>
    <t>g(x0) =( x² + 6 ) / 5</t>
  </si>
  <si>
    <t>X21</t>
  </si>
  <si>
    <t>X22</t>
  </si>
  <si>
    <t>X23</t>
  </si>
  <si>
    <t>X24</t>
  </si>
  <si>
    <t>X25</t>
  </si>
  <si>
    <t>X26</t>
  </si>
  <si>
    <t>X27</t>
  </si>
  <si>
    <t>X28</t>
  </si>
  <si>
    <t>X29</t>
  </si>
  <si>
    <t>X30</t>
  </si>
  <si>
    <t>X31</t>
  </si>
  <si>
    <t>X32</t>
  </si>
  <si>
    <t>X33</t>
  </si>
  <si>
    <t>X34</t>
  </si>
  <si>
    <t>X35</t>
  </si>
  <si>
    <t>X36</t>
  </si>
  <si>
    <t>X37</t>
  </si>
  <si>
    <t>X38</t>
  </si>
  <si>
    <t>X39</t>
  </si>
  <si>
    <t>X40</t>
  </si>
  <si>
    <t>X41</t>
  </si>
  <si>
    <t>X42</t>
  </si>
  <si>
    <t>X43</t>
  </si>
  <si>
    <t>X44</t>
  </si>
  <si>
    <t>X45</t>
  </si>
  <si>
    <t>X46</t>
  </si>
  <si>
    <t>X47</t>
  </si>
  <si>
    <t>X48</t>
  </si>
  <si>
    <t>X49</t>
  </si>
  <si>
    <t>X50</t>
  </si>
  <si>
    <t>g(x) = ( x² + 3 ) / 4</t>
  </si>
  <si>
    <r>
      <t>Exemplo 1:</t>
    </r>
    <r>
      <rPr>
        <sz val="12"/>
        <color rgb="FFFF0000"/>
        <rFont val="Calibri"/>
        <family val="2"/>
        <scheme val="minor"/>
      </rPr>
      <t xml:space="preserve"> </t>
    </r>
    <r>
      <rPr>
        <sz val="14"/>
        <color rgb="FFFF0000"/>
        <rFont val="Calibri"/>
        <family val="2"/>
        <scheme val="minor"/>
      </rPr>
      <t>f(x) = x³ - 9x +3</t>
    </r>
  </si>
  <si>
    <r>
      <t xml:space="preserve">Função 1: </t>
    </r>
    <r>
      <rPr>
        <sz val="14"/>
        <color rgb="FFFF0000"/>
        <rFont val="Calibri"/>
        <family val="2"/>
        <scheme val="minor"/>
      </rPr>
      <t>f(x) = x² - 5x + 6</t>
    </r>
  </si>
  <si>
    <r>
      <t xml:space="preserve">Função 2: </t>
    </r>
    <r>
      <rPr>
        <sz val="14"/>
        <color rgb="FFFF0000"/>
        <rFont val="Calibri"/>
        <family val="2"/>
        <scheme val="minor"/>
      </rPr>
      <t>f(x) = x² - 4x + 3</t>
    </r>
  </si>
  <si>
    <t>g(x0) =( x² + 3 ) / 4</t>
  </si>
  <si>
    <r>
      <t xml:space="preserve">Função 3: </t>
    </r>
    <r>
      <rPr>
        <sz val="14"/>
        <color rgb="FFFF0000"/>
        <rFont val="Calibri"/>
        <family val="2"/>
        <scheme val="minor"/>
      </rPr>
      <t>f(x) = x³ - 5x + 2</t>
    </r>
  </si>
  <si>
    <t>g(x) = ( x³ + 2 ) / 5</t>
  </si>
  <si>
    <t>g(x0) =( x³ + 2 ) / 5</t>
  </si>
  <si>
    <t>g(x) = ( x³ + 1 ) / 2</t>
  </si>
  <si>
    <r>
      <t xml:space="preserve">Função 4: </t>
    </r>
    <r>
      <rPr>
        <sz val="14"/>
        <color rgb="FFFF0000"/>
        <rFont val="Calibri"/>
        <family val="2"/>
        <scheme val="minor"/>
      </rPr>
      <t>f(x) = x³ - 2x + 1</t>
    </r>
  </si>
  <si>
    <t>g(x0) = ( x³ + 1 ) /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</si>
</sst>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"/>
    <numFmt numFmtId="165" formatCode="0.00000000000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65" fontId="0" fillId="2" borderId="1" xfId="0" applyNumberForma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165" fontId="0" fillId="5" borderId="1" xfId="0" applyNumberForma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0" borderId="0" xfId="0" applyBorder="1" applyAlignment="1">
      <alignment horizontal="center"/>
    </xf>
    <xf numFmtId="165" fontId="0" fillId="0" borderId="0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5" fontId="4" fillId="2" borderId="1" xfId="0" applyNumberFormat="1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6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7"/>
  <sheetViews>
    <sheetView tabSelected="1" workbookViewId="0">
      <selection activeCell="A2" sqref="A2:C2"/>
    </sheetView>
  </sheetViews>
  <sheetFormatPr defaultRowHeight="15" x14ac:dyDescent="0.25"/>
  <cols>
    <col min="1" max="1" width="11.85546875" customWidth="1"/>
    <col min="2" max="2" width="17.7109375" customWidth="1"/>
    <col min="3" max="3" width="19.42578125" customWidth="1"/>
    <col min="4" max="4" width="13.5703125" customWidth="1"/>
    <col min="6" max="6" width="16.42578125" customWidth="1"/>
    <col min="7" max="7" width="20.42578125" customWidth="1"/>
    <col min="8" max="8" width="17.85546875" customWidth="1"/>
    <col min="9" max="9" width="17.140625" customWidth="1"/>
    <col min="10" max="10" width="15.5703125" customWidth="1"/>
    <col min="13" max="13" width="12.7109375" customWidth="1"/>
    <col min="14" max="14" width="10.5703125" customWidth="1"/>
    <col min="15" max="15" width="11" customWidth="1"/>
    <col min="18" max="18" width="21.140625" customWidth="1"/>
    <col min="19" max="19" width="18.85546875" customWidth="1"/>
    <col min="20" max="20" width="24.140625" customWidth="1"/>
  </cols>
  <sheetData>
    <row r="1" spans="1:20" ht="15.75" x14ac:dyDescent="0.25">
      <c r="A1" s="15" t="s">
        <v>0</v>
      </c>
      <c r="B1" s="15"/>
      <c r="C1" s="15"/>
      <c r="M1" s="13" t="s">
        <v>28</v>
      </c>
      <c r="N1" s="13"/>
      <c r="O1" s="13"/>
    </row>
    <row r="2" spans="1:20" ht="18.75" x14ac:dyDescent="0.3">
      <c r="A2" s="14" t="s">
        <v>62</v>
      </c>
      <c r="B2" s="14"/>
      <c r="C2" s="14"/>
      <c r="M2" s="14" t="s">
        <v>63</v>
      </c>
      <c r="N2" s="14"/>
      <c r="O2" s="14"/>
    </row>
    <row r="3" spans="1:20" ht="15.75" x14ac:dyDescent="0.25">
      <c r="A3" s="14" t="s">
        <v>1</v>
      </c>
      <c r="B3" s="14"/>
      <c r="C3" s="14"/>
      <c r="E3" s="1" t="s">
        <v>2</v>
      </c>
      <c r="F3" s="1" t="s">
        <v>24</v>
      </c>
      <c r="G3" s="1" t="s">
        <v>25</v>
      </c>
      <c r="H3" s="2" t="s">
        <v>26</v>
      </c>
      <c r="M3" s="14" t="s">
        <v>29</v>
      </c>
      <c r="N3" s="14"/>
      <c r="O3" s="14"/>
      <c r="Q3" s="1" t="s">
        <v>2</v>
      </c>
      <c r="R3" s="1" t="s">
        <v>30</v>
      </c>
      <c r="S3" s="1" t="s">
        <v>25</v>
      </c>
      <c r="T3" s="2" t="s">
        <v>26</v>
      </c>
    </row>
    <row r="4" spans="1:20" ht="15.75" x14ac:dyDescent="0.25">
      <c r="A4" s="14" t="s">
        <v>27</v>
      </c>
      <c r="B4" s="14"/>
      <c r="C4" s="14"/>
      <c r="E4" s="1" t="s">
        <v>3</v>
      </c>
      <c r="F4" s="1">
        <v>0.5</v>
      </c>
      <c r="G4" s="1"/>
      <c r="H4" s="1"/>
      <c r="Q4" s="1" t="s">
        <v>3</v>
      </c>
      <c r="R4" s="1">
        <v>0.5</v>
      </c>
      <c r="S4" s="1"/>
      <c r="T4" s="1"/>
    </row>
    <row r="5" spans="1:20" x14ac:dyDescent="0.25">
      <c r="E5" s="1" t="s">
        <v>4</v>
      </c>
      <c r="F5" s="1">
        <f>(F4^3+3)/9</f>
        <v>0.34722222222222221</v>
      </c>
      <c r="G5" s="4">
        <f>ABS((F5-F4)/F5)</f>
        <v>0.44000000000000006</v>
      </c>
      <c r="H5" s="1">
        <f>ABS(F5-F4)</f>
        <v>0.15277777777777779</v>
      </c>
      <c r="Q5" s="1" t="s">
        <v>4</v>
      </c>
      <c r="R5" s="1">
        <f>(R4^2+6)/5</f>
        <v>1.25</v>
      </c>
      <c r="S5" s="4">
        <f>ABS((R5-R4)/R5)</f>
        <v>0.6</v>
      </c>
      <c r="T5" s="1">
        <f>ABS(R5-R4)</f>
        <v>0.75</v>
      </c>
    </row>
    <row r="6" spans="1:20" x14ac:dyDescent="0.25">
      <c r="E6" s="1" t="s">
        <v>5</v>
      </c>
      <c r="F6" s="1">
        <f t="shared" ref="F6:F24" si="0">(F5^3+3)/9</f>
        <v>0.33798469412056087</v>
      </c>
      <c r="G6" s="4">
        <f t="shared" ref="G6:G24" si="1">ABS((F6-F5)/F6)</f>
        <v>2.733120245488474E-2</v>
      </c>
      <c r="H6" s="1">
        <f t="shared" ref="H6:H24" si="2">ABS(F6-F5)</f>
        <v>9.2375281016613409E-3</v>
      </c>
      <c r="Q6" s="1" t="s">
        <v>5</v>
      </c>
      <c r="R6" s="1">
        <f t="shared" ref="R6:R54" si="3">(R5^2+6)/5</f>
        <v>1.5125</v>
      </c>
      <c r="S6" s="4">
        <f t="shared" ref="S6:S54" si="4">ABS((R6-R5)/R6)</f>
        <v>0.17355371900826444</v>
      </c>
      <c r="T6" s="1">
        <f t="shared" ref="T6:T54" si="5">ABS(R6-R5)</f>
        <v>0.26249999999999996</v>
      </c>
    </row>
    <row r="7" spans="1:20" x14ac:dyDescent="0.25">
      <c r="E7" s="1" t="s">
        <v>6</v>
      </c>
      <c r="F7" s="1">
        <f t="shared" si="0"/>
        <v>0.33762324738031935</v>
      </c>
      <c r="G7" s="4">
        <f t="shared" si="1"/>
        <v>1.0705623592156457E-3</v>
      </c>
      <c r="H7" s="1">
        <f t="shared" si="2"/>
        <v>3.6144674024152224E-4</v>
      </c>
      <c r="Q7" s="1" t="s">
        <v>6</v>
      </c>
      <c r="R7" s="1">
        <f t="shared" si="3"/>
        <v>1.6575312499999999</v>
      </c>
      <c r="S7" s="4">
        <f t="shared" si="4"/>
        <v>8.7498350332761418E-2</v>
      </c>
      <c r="T7" s="1">
        <f t="shared" si="5"/>
        <v>0.14503124999999994</v>
      </c>
    </row>
    <row r="8" spans="1:20" x14ac:dyDescent="0.25">
      <c r="E8" s="1" t="s">
        <v>7</v>
      </c>
      <c r="F8" s="1">
        <f>(F7^3+3)/9</f>
        <v>0.33760949896637849</v>
      </c>
      <c r="G8" s="4">
        <f t="shared" si="1"/>
        <v>4.0722829135298838E-5</v>
      </c>
      <c r="H8" s="1">
        <f t="shared" si="2"/>
        <v>1.3748413940861681E-5</v>
      </c>
      <c r="Q8" s="1" t="s">
        <v>7</v>
      </c>
      <c r="R8" s="1">
        <f t="shared" si="3"/>
        <v>1.7494819689453123</v>
      </c>
      <c r="S8" s="4">
        <f t="shared" si="4"/>
        <v>5.2558826314023414E-2</v>
      </c>
      <c r="T8" s="1">
        <f t="shared" si="5"/>
        <v>9.1950718945312371E-2</v>
      </c>
    </row>
    <row r="9" spans="1:20" x14ac:dyDescent="0.25">
      <c r="E9" s="1" t="s">
        <v>8</v>
      </c>
      <c r="F9" s="6">
        <f t="shared" si="0"/>
        <v>0.33760897659623651</v>
      </c>
      <c r="G9" s="5">
        <f t="shared" si="1"/>
        <v>1.5472637820295705E-6</v>
      </c>
      <c r="H9" s="1">
        <f t="shared" si="2"/>
        <v>5.2237014197542564E-7</v>
      </c>
      <c r="Q9" s="1" t="s">
        <v>8</v>
      </c>
      <c r="R9" s="1">
        <f t="shared" si="3"/>
        <v>1.8121374319329533</v>
      </c>
      <c r="S9" s="7">
        <f t="shared" si="4"/>
        <v>3.4575447691518789E-2</v>
      </c>
      <c r="T9" s="1">
        <f t="shared" si="5"/>
        <v>6.265546298764102E-2</v>
      </c>
    </row>
    <row r="10" spans="1:20" x14ac:dyDescent="0.25">
      <c r="E10" s="1" t="s">
        <v>9</v>
      </c>
      <c r="F10" s="1">
        <f t="shared" si="0"/>
        <v>0.33760895674965408</v>
      </c>
      <c r="G10" s="4">
        <f t="shared" si="1"/>
        <v>5.8785710616537456E-8</v>
      </c>
      <c r="H10" s="1">
        <f t="shared" si="2"/>
        <v>1.9846582433036275E-8</v>
      </c>
      <c r="Q10" s="1" t="s">
        <v>9</v>
      </c>
      <c r="R10" s="1">
        <f t="shared" si="3"/>
        <v>1.8567684144425118</v>
      </c>
      <c r="S10" s="4">
        <f t="shared" si="4"/>
        <v>2.4036913899657671E-2</v>
      </c>
      <c r="T10" s="1">
        <f t="shared" si="5"/>
        <v>4.4630982509558548E-2</v>
      </c>
    </row>
    <row r="11" spans="1:20" x14ac:dyDescent="0.25">
      <c r="E11" s="1" t="s">
        <v>10</v>
      </c>
      <c r="F11" s="1">
        <f t="shared" si="0"/>
        <v>0.33760895599561747</v>
      </c>
      <c r="G11" s="4">
        <f t="shared" si="1"/>
        <v>2.2334615167554932E-9</v>
      </c>
      <c r="H11" s="1">
        <f t="shared" si="2"/>
        <v>7.5403661092821039E-10</v>
      </c>
      <c r="Q11" s="1" t="s">
        <v>10</v>
      </c>
      <c r="R11" s="1">
        <f t="shared" si="3"/>
        <v>1.8895177889742718</v>
      </c>
      <c r="S11" s="7">
        <f t="shared" si="4"/>
        <v>1.7332133480224086E-2</v>
      </c>
      <c r="T11" s="1">
        <f t="shared" si="5"/>
        <v>3.2749374531759967E-2</v>
      </c>
    </row>
    <row r="12" spans="1:20" x14ac:dyDescent="0.25">
      <c r="E12" s="1" t="s">
        <v>11</v>
      </c>
      <c r="F12" s="1">
        <f t="shared" si="0"/>
        <v>0.33760895596696916</v>
      </c>
      <c r="G12" s="4">
        <f t="shared" si="1"/>
        <v>8.4856475053146644E-11</v>
      </c>
      <c r="H12" s="1">
        <f t="shared" si="2"/>
        <v>2.8648305949730002E-11</v>
      </c>
      <c r="Q12" s="1" t="s">
        <v>11</v>
      </c>
      <c r="R12" s="1">
        <f t="shared" si="3"/>
        <v>1.9140554949700441</v>
      </c>
      <c r="S12" s="4">
        <f t="shared" si="4"/>
        <v>1.2819746376348584E-2</v>
      </c>
      <c r="T12" s="1">
        <f t="shared" si="5"/>
        <v>2.4537705995772319E-2</v>
      </c>
    </row>
    <row r="13" spans="1:20" x14ac:dyDescent="0.25">
      <c r="E13" s="1" t="s">
        <v>12</v>
      </c>
      <c r="F13" s="1">
        <f t="shared" si="0"/>
        <v>0.33760895596588075</v>
      </c>
      <c r="G13" s="4">
        <f t="shared" si="1"/>
        <v>3.2238692811847923E-12</v>
      </c>
      <c r="H13" s="1">
        <f t="shared" si="2"/>
        <v>1.0884071421912722E-12</v>
      </c>
      <c r="Q13" s="1" t="s">
        <v>12</v>
      </c>
      <c r="R13" s="1">
        <f t="shared" si="3"/>
        <v>1.9327216875650042</v>
      </c>
      <c r="S13" s="4">
        <f t="shared" si="4"/>
        <v>9.657982685793317E-3</v>
      </c>
      <c r="T13" s="1">
        <f t="shared" si="5"/>
        <v>1.8666192594960052E-2</v>
      </c>
    </row>
    <row r="14" spans="1:20" x14ac:dyDescent="0.25">
      <c r="E14" s="1" t="s">
        <v>13</v>
      </c>
      <c r="F14" s="1">
        <f t="shared" si="0"/>
        <v>0.3376089559658394</v>
      </c>
      <c r="G14" s="4">
        <f t="shared" si="1"/>
        <v>1.2249618067440018E-13</v>
      </c>
      <c r="H14" s="1">
        <f t="shared" si="2"/>
        <v>4.1355807667287081E-14</v>
      </c>
      <c r="Q14" s="1" t="s">
        <v>13</v>
      </c>
      <c r="R14" s="1">
        <f t="shared" si="3"/>
        <v>1.9470826243168236</v>
      </c>
      <c r="S14" s="4">
        <f t="shared" si="4"/>
        <v>7.3756175379862086E-3</v>
      </c>
      <c r="T14" s="1">
        <f t="shared" si="5"/>
        <v>1.4360936751819375E-2</v>
      </c>
    </row>
    <row r="15" spans="1:20" x14ac:dyDescent="0.25">
      <c r="E15" s="1" t="s">
        <v>14</v>
      </c>
      <c r="F15" s="1">
        <f t="shared" si="0"/>
        <v>0.33760895596583779</v>
      </c>
      <c r="G15" s="4">
        <f t="shared" si="1"/>
        <v>4.7683077041041916E-15</v>
      </c>
      <c r="H15" s="1">
        <f t="shared" si="2"/>
        <v>1.609823385706477E-15</v>
      </c>
      <c r="Q15" s="1" t="s">
        <v>14</v>
      </c>
      <c r="R15" s="1">
        <f t="shared" si="3"/>
        <v>1.9582261491832977</v>
      </c>
      <c r="S15" s="4">
        <f t="shared" si="4"/>
        <v>5.6906220311283909E-3</v>
      </c>
      <c r="T15" s="1">
        <f t="shared" si="5"/>
        <v>1.1143524866474186E-2</v>
      </c>
    </row>
    <row r="16" spans="1:20" x14ac:dyDescent="0.25">
      <c r="E16" s="1" t="s">
        <v>15</v>
      </c>
      <c r="F16" s="1">
        <f t="shared" si="0"/>
        <v>0.33760895596583773</v>
      </c>
      <c r="G16" s="4">
        <f t="shared" si="1"/>
        <v>1.6442440358979972E-16</v>
      </c>
      <c r="H16" s="1">
        <f t="shared" si="2"/>
        <v>5.5511151231257827E-17</v>
      </c>
      <c r="Q16" s="1" t="s">
        <v>15</v>
      </c>
      <c r="R16" s="1">
        <f t="shared" si="3"/>
        <v>1.9669299302690493</v>
      </c>
      <c r="S16" s="4">
        <f t="shared" si="4"/>
        <v>4.4250590485249161E-3</v>
      </c>
      <c r="T16" s="1">
        <f t="shared" si="5"/>
        <v>8.7037810857515385E-3</v>
      </c>
    </row>
    <row r="17" spans="1:20" x14ac:dyDescent="0.25">
      <c r="E17" s="1" t="s">
        <v>16</v>
      </c>
      <c r="F17" s="1">
        <f t="shared" si="0"/>
        <v>0.33760895596583773</v>
      </c>
      <c r="G17" s="4">
        <f t="shared" si="1"/>
        <v>0</v>
      </c>
      <c r="H17" s="3">
        <f t="shared" si="2"/>
        <v>0</v>
      </c>
      <c r="Q17" s="1" t="s">
        <v>16</v>
      </c>
      <c r="R17" s="1">
        <f t="shared" si="3"/>
        <v>1.9737626701176414</v>
      </c>
      <c r="S17" s="4">
        <f t="shared" si="4"/>
        <v>3.4617839074770162E-3</v>
      </c>
      <c r="T17" s="3">
        <f t="shared" si="5"/>
        <v>6.8327398485921176E-3</v>
      </c>
    </row>
    <row r="18" spans="1:20" x14ac:dyDescent="0.25">
      <c r="E18" s="1" t="s">
        <v>17</v>
      </c>
      <c r="F18" s="1">
        <f t="shared" si="0"/>
        <v>0.33760895596583773</v>
      </c>
      <c r="G18" s="4">
        <f t="shared" si="1"/>
        <v>0</v>
      </c>
      <c r="H18" s="3">
        <f t="shared" si="2"/>
        <v>0</v>
      </c>
      <c r="Q18" s="1" t="s">
        <v>17</v>
      </c>
      <c r="R18" s="1">
        <f t="shared" si="3"/>
        <v>1.9791478155899842</v>
      </c>
      <c r="S18" s="4">
        <f t="shared" si="4"/>
        <v>2.7209415233785854E-3</v>
      </c>
      <c r="T18" s="3">
        <f t="shared" si="5"/>
        <v>5.3851454723428116E-3</v>
      </c>
    </row>
    <row r="19" spans="1:20" x14ac:dyDescent="0.25">
      <c r="E19" s="1" t="s">
        <v>18</v>
      </c>
      <c r="F19" s="1">
        <f t="shared" si="0"/>
        <v>0.33760895596583773</v>
      </c>
      <c r="G19" s="4">
        <f t="shared" si="1"/>
        <v>0</v>
      </c>
      <c r="H19" s="3">
        <f t="shared" si="2"/>
        <v>0</v>
      </c>
      <c r="Q19" s="1" t="s">
        <v>18</v>
      </c>
      <c r="R19" s="1">
        <f t="shared" si="3"/>
        <v>1.9834052151909212</v>
      </c>
      <c r="S19" s="4">
        <f t="shared" si="4"/>
        <v>2.146510238215315E-3</v>
      </c>
      <c r="T19" s="3">
        <f t="shared" si="5"/>
        <v>4.2573996009369619E-3</v>
      </c>
    </row>
    <row r="20" spans="1:20" x14ac:dyDescent="0.25">
      <c r="E20" s="1" t="s">
        <v>19</v>
      </c>
      <c r="F20" s="1">
        <f t="shared" si="0"/>
        <v>0.33760895596583773</v>
      </c>
      <c r="G20" s="4">
        <f t="shared" si="1"/>
        <v>0</v>
      </c>
      <c r="H20" s="3">
        <f t="shared" si="2"/>
        <v>0</v>
      </c>
      <c r="Q20" s="1" t="s">
        <v>19</v>
      </c>
      <c r="R20" s="1">
        <f t="shared" si="3"/>
        <v>1.9867792495293088</v>
      </c>
      <c r="S20" s="4">
        <f t="shared" si="4"/>
        <v>1.698243193946698E-3</v>
      </c>
      <c r="T20" s="3">
        <f t="shared" si="5"/>
        <v>3.374034338387677E-3</v>
      </c>
    </row>
    <row r="21" spans="1:20" x14ac:dyDescent="0.25">
      <c r="E21" s="1" t="s">
        <v>20</v>
      </c>
      <c r="F21" s="1">
        <f t="shared" si="0"/>
        <v>0.33760895596583773</v>
      </c>
      <c r="G21" s="4">
        <f t="shared" si="1"/>
        <v>0</v>
      </c>
      <c r="H21" s="3">
        <f t="shared" si="2"/>
        <v>0</v>
      </c>
      <c r="Q21" s="1" t="s">
        <v>20</v>
      </c>
      <c r="R21" s="1">
        <f t="shared" si="3"/>
        <v>1.9894583572720486</v>
      </c>
      <c r="S21" s="4">
        <f t="shared" si="4"/>
        <v>1.3466518326190641E-3</v>
      </c>
      <c r="T21" s="3">
        <f t="shared" si="5"/>
        <v>2.679107742739717E-3</v>
      </c>
    </row>
    <row r="22" spans="1:20" x14ac:dyDescent="0.25">
      <c r="E22" s="1" t="s">
        <v>21</v>
      </c>
      <c r="F22" s="1">
        <f t="shared" si="0"/>
        <v>0.33760895596583773</v>
      </c>
      <c r="G22" s="4">
        <f t="shared" si="1"/>
        <v>0</v>
      </c>
      <c r="H22" s="3">
        <f t="shared" si="2"/>
        <v>0</v>
      </c>
      <c r="Q22" s="1" t="s">
        <v>21</v>
      </c>
      <c r="R22" s="1">
        <f t="shared" si="3"/>
        <v>1.9915889110639196</v>
      </c>
      <c r="S22" s="4">
        <f t="shared" si="4"/>
        <v>1.0697758859948849E-3</v>
      </c>
      <c r="T22" s="3">
        <f t="shared" si="5"/>
        <v>2.1305537918709927E-3</v>
      </c>
    </row>
    <row r="23" spans="1:20" x14ac:dyDescent="0.25">
      <c r="E23" s="1" t="s">
        <v>22</v>
      </c>
      <c r="F23" s="1">
        <f t="shared" si="0"/>
        <v>0.33760895596583773</v>
      </c>
      <c r="G23" s="4">
        <f t="shared" si="1"/>
        <v>0</v>
      </c>
      <c r="H23" s="3">
        <f t="shared" si="2"/>
        <v>0</v>
      </c>
      <c r="Q23" s="1" t="s">
        <v>22</v>
      </c>
      <c r="R23" s="1">
        <f t="shared" si="3"/>
        <v>1.9932852781345538</v>
      </c>
      <c r="S23" s="4">
        <f t="shared" si="4"/>
        <v>8.5104078640555825E-4</v>
      </c>
      <c r="T23" s="3">
        <f t="shared" si="5"/>
        <v>1.6963670706342526E-3</v>
      </c>
    </row>
    <row r="24" spans="1:20" x14ac:dyDescent="0.25">
      <c r="E24" s="1" t="s">
        <v>23</v>
      </c>
      <c r="F24" s="1">
        <f t="shared" si="0"/>
        <v>0.33760895596583773</v>
      </c>
      <c r="G24" s="4">
        <f t="shared" si="1"/>
        <v>0</v>
      </c>
      <c r="H24" s="3">
        <f t="shared" si="2"/>
        <v>0</v>
      </c>
      <c r="Q24" s="1" t="s">
        <v>23</v>
      </c>
      <c r="R24" s="1">
        <f t="shared" si="3"/>
        <v>1.9946372400055892</v>
      </c>
      <c r="S24" s="4">
        <f t="shared" si="4"/>
        <v>6.7779837051050906E-4</v>
      </c>
      <c r="T24" s="3">
        <f t="shared" si="5"/>
        <v>1.3519618710353676E-3</v>
      </c>
    </row>
    <row r="25" spans="1:20" x14ac:dyDescent="0.25">
      <c r="Q25" s="1" t="s">
        <v>31</v>
      </c>
      <c r="R25" s="1">
        <f t="shared" si="3"/>
        <v>1.9957155438434229</v>
      </c>
      <c r="S25" s="4">
        <f t="shared" si="4"/>
        <v>5.4030938485203988E-4</v>
      </c>
      <c r="T25" s="3">
        <f t="shared" si="5"/>
        <v>1.078303837833694E-3</v>
      </c>
    </row>
    <row r="26" spans="1:20" x14ac:dyDescent="0.25">
      <c r="Q26" s="1" t="s">
        <v>32</v>
      </c>
      <c r="R26" s="1">
        <f t="shared" si="3"/>
        <v>1.9965761063876499</v>
      </c>
      <c r="S26" s="4">
        <f t="shared" si="4"/>
        <v>4.310191539775829E-4</v>
      </c>
      <c r="T26" s="3">
        <f t="shared" si="5"/>
        <v>8.6056254422706147E-4</v>
      </c>
    </row>
    <row r="27" spans="1:20" x14ac:dyDescent="0.25">
      <c r="Q27" s="1" t="s">
        <v>33</v>
      </c>
      <c r="R27" s="1">
        <f t="shared" si="3"/>
        <v>1.9972632297196136</v>
      </c>
      <c r="S27" s="4">
        <f t="shared" si="4"/>
        <v>3.440324348534154E-4</v>
      </c>
      <c r="T27" s="3">
        <f t="shared" si="5"/>
        <v>6.8712333196363495E-4</v>
      </c>
    </row>
    <row r="28" spans="1:20" x14ac:dyDescent="0.25">
      <c r="Q28" s="1" t="s">
        <v>34</v>
      </c>
      <c r="R28" s="1">
        <f t="shared" si="3"/>
        <v>1.9978120817580041</v>
      </c>
      <c r="S28" s="4">
        <f t="shared" si="4"/>
        <v>2.7472655882005234E-4</v>
      </c>
      <c r="T28" s="3">
        <f t="shared" si="5"/>
        <v>5.4885203839050156E-4</v>
      </c>
    </row>
    <row r="29" spans="1:20" x14ac:dyDescent="0.25">
      <c r="Q29" s="1" t="s">
        <v>35</v>
      </c>
      <c r="R29" s="1">
        <f t="shared" si="3"/>
        <v>1.9982506228036498</v>
      </c>
      <c r="S29" s="4">
        <f t="shared" si="4"/>
        <v>2.1946248415550773E-4</v>
      </c>
      <c r="T29" s="3">
        <f t="shared" si="5"/>
        <v>4.3854104564577945E-4</v>
      </c>
    </row>
    <row r="30" spans="1:20" x14ac:dyDescent="0.25">
      <c r="Q30" s="1" t="s">
        <v>36</v>
      </c>
      <c r="R30" s="1">
        <f t="shared" si="3"/>
        <v>1.9986011103070349</v>
      </c>
      <c r="S30" s="4">
        <f t="shared" si="4"/>
        <v>1.7536641082483071E-4</v>
      </c>
      <c r="T30" s="3">
        <f t="shared" si="5"/>
        <v>3.5048750338506629E-4</v>
      </c>
    </row>
    <row r="31" spans="1:20" x14ac:dyDescent="0.25">
      <c r="Q31" s="1" t="s">
        <v>37</v>
      </c>
      <c r="R31" s="1">
        <f t="shared" si="3"/>
        <v>1.9988812796241024</v>
      </c>
      <c r="S31" s="4">
        <f t="shared" si="4"/>
        <v>1.4016306016944769E-4</v>
      </c>
      <c r="T31" s="3">
        <f t="shared" si="5"/>
        <v>2.8016931706753567E-4</v>
      </c>
    </row>
    <row r="32" spans="1:20" ht="15.75" x14ac:dyDescent="0.25">
      <c r="A32" s="13" t="s">
        <v>28</v>
      </c>
      <c r="B32" s="13"/>
      <c r="C32" s="13"/>
      <c r="G32" s="13" t="s">
        <v>28</v>
      </c>
      <c r="H32" s="13"/>
      <c r="I32" s="13"/>
      <c r="Q32" s="1" t="s">
        <v>38</v>
      </c>
      <c r="R32" s="1">
        <f t="shared" si="3"/>
        <v>1.9991052740063378</v>
      </c>
      <c r="S32" s="4">
        <f t="shared" si="4"/>
        <v>1.1204731694114573E-4</v>
      </c>
      <c r="T32" s="3">
        <f t="shared" si="5"/>
        <v>2.239943822353041E-4</v>
      </c>
    </row>
    <row r="33" spans="1:20" ht="18.75" x14ac:dyDescent="0.3">
      <c r="A33" s="14" t="s">
        <v>64</v>
      </c>
      <c r="B33" s="14"/>
      <c r="C33" s="14"/>
      <c r="G33" s="14" t="s">
        <v>66</v>
      </c>
      <c r="H33" s="14"/>
      <c r="I33" s="14"/>
      <c r="Q33" s="1" t="s">
        <v>39</v>
      </c>
      <c r="R33" s="1">
        <f t="shared" si="3"/>
        <v>1.999284379311991</v>
      </c>
      <c r="S33" s="4">
        <f t="shared" si="4"/>
        <v>8.9584707161505841E-5</v>
      </c>
      <c r="T33" s="3">
        <f t="shared" si="5"/>
        <v>1.7910530565323768E-4</v>
      </c>
    </row>
    <row r="34" spans="1:20" ht="15.75" x14ac:dyDescent="0.25">
      <c r="A34" s="14" t="s">
        <v>61</v>
      </c>
      <c r="B34" s="14"/>
      <c r="C34" s="14"/>
      <c r="G34" s="14" t="s">
        <v>67</v>
      </c>
      <c r="H34" s="14"/>
      <c r="I34" s="14"/>
      <c r="Q34" s="1" t="s">
        <v>40</v>
      </c>
      <c r="R34" s="1">
        <f t="shared" si="3"/>
        <v>1.9994276058721865</v>
      </c>
      <c r="S34" s="4">
        <f t="shared" si="4"/>
        <v>7.1633781475683572E-5</v>
      </c>
      <c r="T34" s="3">
        <f t="shared" si="5"/>
        <v>1.432265601954974E-4</v>
      </c>
    </row>
    <row r="35" spans="1:20" x14ac:dyDescent="0.25">
      <c r="Q35" s="1" t="s">
        <v>41</v>
      </c>
      <c r="R35" s="1">
        <f t="shared" si="3"/>
        <v>1.9995421502247566</v>
      </c>
      <c r="S35" s="4">
        <f t="shared" si="4"/>
        <v>5.7285290313686663E-5</v>
      </c>
      <c r="T35" s="3">
        <f t="shared" si="5"/>
        <v>1.1454435257007844E-4</v>
      </c>
    </row>
    <row r="36" spans="1:20" x14ac:dyDescent="0.25">
      <c r="A36" s="1" t="s">
        <v>2</v>
      </c>
      <c r="B36" s="1" t="s">
        <v>65</v>
      </c>
      <c r="C36" s="1" t="s">
        <v>25</v>
      </c>
      <c r="D36" s="2" t="s">
        <v>26</v>
      </c>
      <c r="G36" s="1" t="s">
        <v>2</v>
      </c>
      <c r="H36" s="1" t="s">
        <v>68</v>
      </c>
      <c r="I36" s="1" t="s">
        <v>25</v>
      </c>
      <c r="J36" s="2" t="s">
        <v>26</v>
      </c>
      <c r="Q36" s="1" t="s">
        <v>42</v>
      </c>
      <c r="R36" s="1">
        <f t="shared" si="3"/>
        <v>1.9996337621050884</v>
      </c>
      <c r="S36" s="4">
        <f t="shared" si="4"/>
        <v>4.5814329637721103E-5</v>
      </c>
      <c r="T36" s="3">
        <f t="shared" si="5"/>
        <v>9.1611880331798901E-5</v>
      </c>
    </row>
    <row r="37" spans="1:20" x14ac:dyDescent="0.25">
      <c r="A37" s="1" t="s">
        <v>3</v>
      </c>
      <c r="B37" s="1">
        <v>0.5</v>
      </c>
      <c r="C37" s="1"/>
      <c r="D37" s="1"/>
      <c r="G37" s="1" t="s">
        <v>3</v>
      </c>
      <c r="H37" s="1">
        <v>0.5</v>
      </c>
      <c r="I37" s="1"/>
      <c r="J37" s="1"/>
      <c r="Q37" s="1" t="s">
        <v>43</v>
      </c>
      <c r="R37" s="1">
        <f t="shared" si="3"/>
        <v>1.9997070365101099</v>
      </c>
      <c r="S37" s="4">
        <f t="shared" si="4"/>
        <v>3.6642569978381651E-5</v>
      </c>
      <c r="T37" s="3">
        <f t="shared" si="5"/>
        <v>7.3274405021583888E-5</v>
      </c>
    </row>
    <row r="38" spans="1:20" x14ac:dyDescent="0.25">
      <c r="A38" s="1" t="s">
        <v>4</v>
      </c>
      <c r="B38" s="1">
        <f>(B37^2+3)/4</f>
        <v>0.8125</v>
      </c>
      <c r="C38" s="4">
        <f>ABS((B38-B37)/B38)</f>
        <v>0.38461538461538464</v>
      </c>
      <c r="D38" s="1">
        <f>ABS(B38-B37)</f>
        <v>0.3125</v>
      </c>
      <c r="G38" s="1" t="s">
        <v>4</v>
      </c>
      <c r="H38" s="1">
        <f>(H37^3+2)/5</f>
        <v>0.42499999999999999</v>
      </c>
      <c r="I38" s="4">
        <f>ABS((H38-H37)/H38)</f>
        <v>0.17647058823529416</v>
      </c>
      <c r="J38" s="1">
        <f>ABS(H38-H37)</f>
        <v>7.5000000000000011E-2</v>
      </c>
      <c r="Q38" s="1" t="s">
        <v>44</v>
      </c>
      <c r="R38" s="1">
        <f t="shared" si="3"/>
        <v>1.9997656463736093</v>
      </c>
      <c r="S38" s="4">
        <f t="shared" si="4"/>
        <v>2.9308366010614267E-5</v>
      </c>
      <c r="T38" s="3">
        <f t="shared" si="5"/>
        <v>5.8609863499370363E-5</v>
      </c>
    </row>
    <row r="39" spans="1:20" x14ac:dyDescent="0.25">
      <c r="A39" s="1" t="s">
        <v>5</v>
      </c>
      <c r="B39" s="1">
        <f t="shared" ref="B39:B57" si="6">(B38^2+3)/4</f>
        <v>0.9150390625</v>
      </c>
      <c r="C39" s="4">
        <f t="shared" ref="C39:C57" si="7">ABS((B39-B38)/B39)</f>
        <v>0.11205976520811099</v>
      </c>
      <c r="D39" s="1">
        <f t="shared" ref="D39:D57" si="8">ABS(B39-B38)</f>
        <v>0.1025390625</v>
      </c>
      <c r="G39" s="1" t="s">
        <v>5</v>
      </c>
      <c r="H39" s="1">
        <f t="shared" ref="H39:H57" si="9">(H38^3+2)/5</f>
        <v>0.41535312500000005</v>
      </c>
      <c r="I39" s="4">
        <f t="shared" ref="I39:I57" si="10">ABS((H39-H38)/H39)</f>
        <v>2.3225719079397664E-2</v>
      </c>
      <c r="J39" s="1">
        <f t="shared" ref="J39:J57" si="11">ABS(H39-H38)</f>
        <v>9.6468749999999437E-3</v>
      </c>
      <c r="Q39" s="1" t="s">
        <v>45</v>
      </c>
      <c r="R39" s="1">
        <f t="shared" si="3"/>
        <v>1.999812528083212</v>
      </c>
      <c r="S39" s="4">
        <f t="shared" si="4"/>
        <v>2.344305225829763E-5</v>
      </c>
      <c r="T39" s="3">
        <f t="shared" si="5"/>
        <v>4.6881709602653032E-5</v>
      </c>
    </row>
    <row r="40" spans="1:20" x14ac:dyDescent="0.25">
      <c r="A40" s="1" t="s">
        <v>6</v>
      </c>
      <c r="B40" s="1">
        <f t="shared" si="6"/>
        <v>0.95932412147521973</v>
      </c>
      <c r="C40" s="4">
        <f t="shared" si="7"/>
        <v>4.6162770208591754E-2</v>
      </c>
      <c r="D40" s="1">
        <f t="shared" si="8"/>
        <v>4.4285058975219727E-2</v>
      </c>
      <c r="G40" s="1" t="s">
        <v>6</v>
      </c>
      <c r="H40" s="1">
        <f t="shared" si="9"/>
        <v>0.41433119623030085</v>
      </c>
      <c r="I40" s="4">
        <f t="shared" si="10"/>
        <v>2.4664538393367129E-3</v>
      </c>
      <c r="J40" s="1">
        <f t="shared" si="11"/>
        <v>1.0219287696991985E-3</v>
      </c>
      <c r="Q40" s="1" t="s">
        <v>46</v>
      </c>
      <c r="R40" s="1">
        <f t="shared" si="3"/>
        <v>1.9998500294957136</v>
      </c>
      <c r="S40" s="4">
        <f t="shared" si="4"/>
        <v>1.8752112382667126E-5</v>
      </c>
      <c r="T40" s="3">
        <f t="shared" si="5"/>
        <v>3.7501412501583786E-5</v>
      </c>
    </row>
    <row r="41" spans="1:20" x14ac:dyDescent="0.25">
      <c r="A41" s="1" t="s">
        <v>7</v>
      </c>
      <c r="B41" s="1">
        <f t="shared" si="6"/>
        <v>0.98007569251105053</v>
      </c>
      <c r="C41" s="4">
        <f t="shared" si="7"/>
        <v>2.1173437107355694E-2</v>
      </c>
      <c r="D41" s="1">
        <f t="shared" si="8"/>
        <v>2.0751571035830807E-2</v>
      </c>
      <c r="G41" s="1" t="s">
        <v>7</v>
      </c>
      <c r="H41" s="1">
        <f t="shared" si="9"/>
        <v>0.41422567547994926</v>
      </c>
      <c r="I41" s="4">
        <f t="shared" si="10"/>
        <v>2.5474217702541236E-4</v>
      </c>
      <c r="J41" s="1">
        <f t="shared" si="11"/>
        <v>1.0552075035158426E-4</v>
      </c>
      <c r="Q41" s="1" t="s">
        <v>47</v>
      </c>
      <c r="R41" s="1">
        <f t="shared" si="3"/>
        <v>1.999880028094801</v>
      </c>
      <c r="S41" s="4">
        <f t="shared" si="4"/>
        <v>1.5000199344985577E-5</v>
      </c>
      <c r="T41" s="3">
        <f t="shared" si="5"/>
        <v>2.9998599087477373E-5</v>
      </c>
    </row>
    <row r="42" spans="1:20" x14ac:dyDescent="0.25">
      <c r="A42" s="1" t="s">
        <v>8</v>
      </c>
      <c r="B42" s="1">
        <f t="shared" si="6"/>
        <v>0.9901370907627538</v>
      </c>
      <c r="C42" s="7">
        <f t="shared" si="7"/>
        <v>1.0161621401287424E-2</v>
      </c>
      <c r="D42" s="1">
        <f t="shared" si="8"/>
        <v>1.0061398251703269E-2</v>
      </c>
      <c r="G42" s="1" t="s">
        <v>8</v>
      </c>
      <c r="H42" s="1">
        <f t="shared" si="9"/>
        <v>0.414214809377904</v>
      </c>
      <c r="I42" s="7">
        <f t="shared" si="10"/>
        <v>2.6233011952370433E-5</v>
      </c>
      <c r="J42" s="1">
        <f t="shared" si="11"/>
        <v>1.0866102045259396E-5</v>
      </c>
      <c r="Q42" s="1" t="s">
        <v>48</v>
      </c>
      <c r="R42" s="1">
        <f t="shared" si="3"/>
        <v>1.9999040253544926</v>
      </c>
      <c r="S42" s="4">
        <f t="shared" si="4"/>
        <v>1.1999205655554272E-5</v>
      </c>
      <c r="T42" s="3">
        <f t="shared" si="5"/>
        <v>2.3997259691599382E-5</v>
      </c>
    </row>
    <row r="43" spans="1:20" x14ac:dyDescent="0.25">
      <c r="A43" s="1" t="s">
        <v>9</v>
      </c>
      <c r="B43" s="1">
        <f t="shared" si="6"/>
        <v>0.99509286462603241</v>
      </c>
      <c r="C43" s="4">
        <f t="shared" si="7"/>
        <v>4.9802124399123794E-3</v>
      </c>
      <c r="D43" s="1">
        <f t="shared" si="8"/>
        <v>4.9557738632786119E-3</v>
      </c>
      <c r="G43" s="1" t="s">
        <v>9</v>
      </c>
      <c r="H43" s="6">
        <f t="shared" si="9"/>
        <v>0.4142136907448018</v>
      </c>
      <c r="I43" s="5">
        <f t="shared" si="10"/>
        <v>2.7006183696934837E-6</v>
      </c>
      <c r="J43" s="1">
        <f t="shared" si="11"/>
        <v>1.1186331022039475E-6</v>
      </c>
      <c r="Q43" s="1" t="s">
        <v>49</v>
      </c>
      <c r="R43" s="1">
        <f t="shared" si="3"/>
        <v>1.9999232221258207</v>
      </c>
      <c r="S43" s="4">
        <f t="shared" si="4"/>
        <v>9.5987541500250013E-6</v>
      </c>
      <c r="T43" s="3">
        <f t="shared" si="5"/>
        <v>1.9196771328111595E-5</v>
      </c>
    </row>
    <row r="44" spans="1:20" x14ac:dyDescent="0.25">
      <c r="A44" s="1" t="s">
        <v>10</v>
      </c>
      <c r="B44" s="1">
        <f t="shared" si="6"/>
        <v>0.99755245230741085</v>
      </c>
      <c r="C44" s="7">
        <f t="shared" si="7"/>
        <v>2.465622409818386E-3</v>
      </c>
      <c r="D44" s="1">
        <f t="shared" si="8"/>
        <v>2.459587681378439E-3</v>
      </c>
      <c r="G44" s="1" t="s">
        <v>10</v>
      </c>
      <c r="H44" s="1">
        <f t="shared" si="9"/>
        <v>0.41421357558816085</v>
      </c>
      <c r="I44" s="7">
        <f t="shared" si="10"/>
        <v>2.7801271549749367E-7</v>
      </c>
      <c r="J44" s="1">
        <f t="shared" si="11"/>
        <v>1.1515664094519096E-7</v>
      </c>
      <c r="Q44" s="1" t="s">
        <v>50</v>
      </c>
      <c r="R44" s="1">
        <f t="shared" si="3"/>
        <v>1.9999385788796249</v>
      </c>
      <c r="S44" s="4">
        <f t="shared" si="4"/>
        <v>7.6786127165740567E-6</v>
      </c>
      <c r="T44" s="3">
        <f t="shared" si="5"/>
        <v>1.5356753804152135E-5</v>
      </c>
    </row>
    <row r="45" spans="1:20" x14ac:dyDescent="0.25">
      <c r="A45" s="1" t="s">
        <v>11</v>
      </c>
      <c r="B45" s="1">
        <f t="shared" si="6"/>
        <v>0.99877772377613228</v>
      </c>
      <c r="C45" s="4">
        <f t="shared" si="7"/>
        <v>1.2267709216510893E-3</v>
      </c>
      <c r="D45" s="1">
        <f t="shared" si="8"/>
        <v>1.2252714687214228E-3</v>
      </c>
      <c r="G45" s="1" t="s">
        <v>11</v>
      </c>
      <c r="H45" s="1">
        <f t="shared" si="9"/>
        <v>0.41421356373350315</v>
      </c>
      <c r="I45" s="4">
        <f t="shared" si="10"/>
        <v>2.861967530246049E-8</v>
      </c>
      <c r="J45" s="1">
        <f t="shared" si="11"/>
        <v>1.1854657699927884E-8</v>
      </c>
      <c r="Q45" s="1" t="s">
        <v>51</v>
      </c>
      <c r="R45" s="1">
        <f t="shared" si="3"/>
        <v>1.9999508638582106</v>
      </c>
      <c r="S45" s="4">
        <f t="shared" si="4"/>
        <v>6.1426402056908108E-6</v>
      </c>
      <c r="T45" s="3">
        <f t="shared" si="5"/>
        <v>1.2284978585741513E-5</v>
      </c>
    </row>
    <row r="46" spans="1:20" x14ac:dyDescent="0.25">
      <c r="A46" s="1" t="s">
        <v>12</v>
      </c>
      <c r="B46" s="1">
        <f t="shared" si="6"/>
        <v>0.99938923537785795</v>
      </c>
      <c r="C46" s="4">
        <f t="shared" si="7"/>
        <v>6.1188531963171742E-4</v>
      </c>
      <c r="D46" s="1">
        <f t="shared" si="8"/>
        <v>6.1151160172567831E-4</v>
      </c>
      <c r="G46" s="1" t="s">
        <v>12</v>
      </c>
      <c r="H46" s="1">
        <f t="shared" si="9"/>
        <v>0.41421356251314051</v>
      </c>
      <c r="I46" s="4">
        <f t="shared" si="10"/>
        <v>2.9462160458187056E-9</v>
      </c>
      <c r="J46" s="1">
        <f t="shared" si="11"/>
        <v>1.220362644271944E-9</v>
      </c>
      <c r="Q46" s="1" t="s">
        <v>52</v>
      </c>
      <c r="R46" s="1">
        <f t="shared" si="3"/>
        <v>1.9999606915694408</v>
      </c>
      <c r="S46" s="4">
        <f t="shared" si="4"/>
        <v>4.9139521949483829E-6</v>
      </c>
      <c r="T46" s="3">
        <f t="shared" si="5"/>
        <v>9.8277112301481395E-6</v>
      </c>
    </row>
    <row r="47" spans="1:20" x14ac:dyDescent="0.25">
      <c r="A47" s="1" t="s">
        <v>13</v>
      </c>
      <c r="B47" s="1">
        <f t="shared" si="6"/>
        <v>0.9996947109472849</v>
      </c>
      <c r="C47" s="4">
        <f t="shared" si="7"/>
        <v>3.0556885625361444E-4</v>
      </c>
      <c r="D47" s="1">
        <f t="shared" si="8"/>
        <v>3.0547556942694953E-4</v>
      </c>
      <c r="G47" s="1" t="s">
        <v>13</v>
      </c>
      <c r="H47" s="1">
        <f t="shared" si="9"/>
        <v>0.41421356238751184</v>
      </c>
      <c r="I47" s="4">
        <f t="shared" si="10"/>
        <v>3.0329444889762008E-10</v>
      </c>
      <c r="J47" s="1">
        <f t="shared" si="11"/>
        <v>1.2562867413024037E-10</v>
      </c>
      <c r="Q47" s="1" t="s">
        <v>53</v>
      </c>
      <c r="R47" s="1">
        <f t="shared" si="3"/>
        <v>1.999968553564583</v>
      </c>
      <c r="S47" s="4">
        <f t="shared" si="4"/>
        <v>3.9310593800245987E-6</v>
      </c>
      <c r="T47" s="3">
        <f t="shared" si="5"/>
        <v>7.8619951422442824E-6</v>
      </c>
    </row>
    <row r="48" spans="1:20" x14ac:dyDescent="0.25">
      <c r="A48" s="1" t="s">
        <v>14</v>
      </c>
      <c r="B48" s="1">
        <f t="shared" si="6"/>
        <v>0.99984737877399388</v>
      </c>
      <c r="C48" s="4">
        <f t="shared" si="7"/>
        <v>1.5269113061652922E-4</v>
      </c>
      <c r="D48" s="1">
        <f t="shared" si="8"/>
        <v>1.5266782670897427E-4</v>
      </c>
      <c r="G48" s="1" t="s">
        <v>14</v>
      </c>
      <c r="H48" s="1">
        <f t="shared" si="9"/>
        <v>0.41421356237457918</v>
      </c>
      <c r="I48" s="4">
        <f t="shared" si="10"/>
        <v>3.1222190970308883E-11</v>
      </c>
      <c r="J48" s="1">
        <f t="shared" si="11"/>
        <v>1.2932654946951061E-11</v>
      </c>
      <c r="Q48" s="1" t="s">
        <v>54</v>
      </c>
      <c r="R48" s="1">
        <f t="shared" si="3"/>
        <v>1.9999748430494422</v>
      </c>
      <c r="S48" s="4">
        <f t="shared" si="4"/>
        <v>3.1447819861352144E-6</v>
      </c>
      <c r="T48" s="3">
        <f t="shared" si="5"/>
        <v>6.2894848591454888E-6</v>
      </c>
    </row>
    <row r="49" spans="1:20" x14ac:dyDescent="0.25">
      <c r="A49" s="1" t="s">
        <v>15</v>
      </c>
      <c r="B49" s="1">
        <f t="shared" si="6"/>
        <v>0.99992369521030655</v>
      </c>
      <c r="C49" s="4">
        <f t="shared" si="7"/>
        <v>7.6322260066676695E-5</v>
      </c>
      <c r="D49" s="1">
        <f t="shared" si="8"/>
        <v>7.6316436312673375E-5</v>
      </c>
      <c r="G49" s="1" t="s">
        <v>15</v>
      </c>
      <c r="H49" s="1">
        <f t="shared" si="9"/>
        <v>0.41421356237324786</v>
      </c>
      <c r="I49" s="4">
        <f t="shared" si="10"/>
        <v>3.2141003118087197E-12</v>
      </c>
      <c r="J49" s="1">
        <f t="shared" si="11"/>
        <v>1.3313239399792565E-12</v>
      </c>
      <c r="Q49" s="1" t="s">
        <v>55</v>
      </c>
      <c r="R49" s="1">
        <f t="shared" si="3"/>
        <v>1.9999798745661281</v>
      </c>
      <c r="S49" s="4">
        <f t="shared" si="4"/>
        <v>2.5157836585990627E-6</v>
      </c>
      <c r="T49" s="3">
        <f t="shared" si="5"/>
        <v>5.0315166859604687E-6</v>
      </c>
    </row>
    <row r="50" spans="1:20" x14ac:dyDescent="0.25">
      <c r="A50" s="1" t="s">
        <v>16</v>
      </c>
      <c r="B50" s="1">
        <f t="shared" si="6"/>
        <v>0.99996184906075847</v>
      </c>
      <c r="C50" s="4">
        <f t="shared" si="7"/>
        <v>3.8155306112681572E-5</v>
      </c>
      <c r="D50" s="3">
        <f t="shared" si="8"/>
        <v>3.8153850451916327E-5</v>
      </c>
      <c r="G50" s="1" t="s">
        <v>16</v>
      </c>
      <c r="H50" s="1">
        <f t="shared" si="9"/>
        <v>0.4142135623731108</v>
      </c>
      <c r="I50" s="4">
        <f t="shared" si="10"/>
        <v>3.3088494641447505E-13</v>
      </c>
      <c r="J50" s="3">
        <f t="shared" si="11"/>
        <v>1.3705703238997557E-13</v>
      </c>
      <c r="Q50" s="1" t="s">
        <v>56</v>
      </c>
      <c r="R50" s="6">
        <f t="shared" si="3"/>
        <v>1.999983899733909</v>
      </c>
      <c r="S50" s="5">
        <f t="shared" si="4"/>
        <v>2.012600092130194E-6</v>
      </c>
      <c r="T50" s="3">
        <f t="shared" si="5"/>
        <v>4.0251677808633701E-6</v>
      </c>
    </row>
    <row r="51" spans="1:20" x14ac:dyDescent="0.25">
      <c r="A51" s="1" t="s">
        <v>17</v>
      </c>
      <c r="B51" s="1">
        <f t="shared" si="6"/>
        <v>0.99998092489425283</v>
      </c>
      <c r="C51" s="4">
        <f t="shared" si="7"/>
        <v>1.9076197374846327E-5</v>
      </c>
      <c r="D51" s="3">
        <f t="shared" si="8"/>
        <v>1.9075833494364147E-5</v>
      </c>
      <c r="G51" s="1" t="s">
        <v>17</v>
      </c>
      <c r="H51" s="1">
        <f t="shared" si="9"/>
        <v>0.4142135623730967</v>
      </c>
      <c r="I51" s="4">
        <f t="shared" si="10"/>
        <v>3.4040006638023296E-14</v>
      </c>
      <c r="J51" s="3">
        <f t="shared" si="11"/>
        <v>1.4099832412739488E-14</v>
      </c>
      <c r="Q51" s="1" t="s">
        <v>57</v>
      </c>
      <c r="R51" s="1">
        <f t="shared" si="3"/>
        <v>1.9999871198389709</v>
      </c>
      <c r="S51" s="4">
        <f t="shared" si="4"/>
        <v>1.6100628998995094E-6</v>
      </c>
      <c r="T51" s="3">
        <f t="shared" si="5"/>
        <v>3.2201050619296012E-6</v>
      </c>
    </row>
    <row r="52" spans="1:20" x14ac:dyDescent="0.25">
      <c r="A52" s="1" t="s">
        <v>18</v>
      </c>
      <c r="B52" s="1">
        <f t="shared" si="6"/>
        <v>0.99999046253809132</v>
      </c>
      <c r="C52" s="4">
        <f t="shared" si="7"/>
        <v>9.5377348042688218E-6</v>
      </c>
      <c r="D52" s="3">
        <f t="shared" si="8"/>
        <v>9.5376438384864315E-6</v>
      </c>
      <c r="G52" s="1" t="s">
        <v>18</v>
      </c>
      <c r="H52" s="1">
        <f t="shared" si="9"/>
        <v>0.4142135623730952</v>
      </c>
      <c r="I52" s="4">
        <f t="shared" si="10"/>
        <v>3.6184259024670566E-15</v>
      </c>
      <c r="J52" s="3">
        <f t="shared" si="11"/>
        <v>1.4988010832439613E-15</v>
      </c>
      <c r="Q52" s="1" t="s">
        <v>58</v>
      </c>
      <c r="R52" s="1">
        <f t="shared" si="3"/>
        <v>1.9999896959043564</v>
      </c>
      <c r="S52" s="4">
        <f t="shared" si="4"/>
        <v>1.2880393287658117E-6</v>
      </c>
      <c r="T52" s="3">
        <f t="shared" si="5"/>
        <v>2.5760653854511872E-6</v>
      </c>
    </row>
    <row r="53" spans="1:20" x14ac:dyDescent="0.25">
      <c r="A53" s="1" t="s">
        <v>19</v>
      </c>
      <c r="B53" s="1">
        <f t="shared" si="6"/>
        <v>0.99999523129178647</v>
      </c>
      <c r="C53" s="4">
        <f t="shared" si="7"/>
        <v>4.768776436053533E-6</v>
      </c>
      <c r="D53" s="3">
        <f t="shared" si="8"/>
        <v>4.7687536951501741E-6</v>
      </c>
      <c r="G53" s="1" t="s">
        <v>19</v>
      </c>
      <c r="H53" s="1">
        <f t="shared" si="9"/>
        <v>0.41421356237309509</v>
      </c>
      <c r="I53" s="4">
        <f t="shared" si="10"/>
        <v>2.6803154833089315E-16</v>
      </c>
      <c r="J53" s="3">
        <f t="shared" si="11"/>
        <v>1.1102230246251565E-16</v>
      </c>
      <c r="Q53" s="1" t="s">
        <v>59</v>
      </c>
      <c r="R53" s="1">
        <f t="shared" si="3"/>
        <v>1.9999917567447199</v>
      </c>
      <c r="S53" s="4">
        <f t="shared" si="4"/>
        <v>1.0304244287615205E-6</v>
      </c>
      <c r="T53" s="3">
        <f t="shared" si="5"/>
        <v>2.0608403634714278E-6</v>
      </c>
    </row>
    <row r="54" spans="1:20" x14ac:dyDescent="0.25">
      <c r="A54" s="1" t="s">
        <v>20</v>
      </c>
      <c r="B54" s="1">
        <f t="shared" si="6"/>
        <v>0.99999761565157841</v>
      </c>
      <c r="C54" s="4">
        <f t="shared" si="7"/>
        <v>2.3843654770984663E-6</v>
      </c>
      <c r="D54" s="3">
        <f t="shared" si="8"/>
        <v>2.3843597919404047E-6</v>
      </c>
      <c r="G54" s="1" t="s">
        <v>20</v>
      </c>
      <c r="H54" s="1">
        <f t="shared" si="9"/>
        <v>0.41421356237309503</v>
      </c>
      <c r="I54" s="4">
        <f t="shared" si="10"/>
        <v>1.3401577416544657E-16</v>
      </c>
      <c r="J54" s="3">
        <f t="shared" si="11"/>
        <v>5.5511151231257827E-17</v>
      </c>
      <c r="Q54" s="1" t="s">
        <v>60</v>
      </c>
      <c r="R54" s="1">
        <f t="shared" si="3"/>
        <v>1.999993405409366</v>
      </c>
      <c r="S54" s="4">
        <f t="shared" si="4"/>
        <v>8.2433504114440381E-7</v>
      </c>
      <c r="T54" s="3">
        <f t="shared" si="5"/>
        <v>1.6486646461366661E-6</v>
      </c>
    </row>
    <row r="55" spans="1:20" x14ac:dyDescent="0.25">
      <c r="A55" s="1" t="s">
        <v>21</v>
      </c>
      <c r="B55" s="1">
        <f t="shared" si="6"/>
        <v>0.99999880782721051</v>
      </c>
      <c r="C55" s="4">
        <f t="shared" si="7"/>
        <v>1.1921770533842085E-6</v>
      </c>
      <c r="D55" s="3">
        <f t="shared" si="8"/>
        <v>1.1921756321031651E-6</v>
      </c>
      <c r="G55" s="1" t="s">
        <v>21</v>
      </c>
      <c r="H55" s="1">
        <f t="shared" si="9"/>
        <v>0.41421356237309503</v>
      </c>
      <c r="I55" s="4">
        <f t="shared" si="10"/>
        <v>0</v>
      </c>
      <c r="J55" s="3">
        <f t="shared" si="11"/>
        <v>0</v>
      </c>
      <c r="Q55" s="9"/>
      <c r="R55" s="9"/>
      <c r="S55" s="10"/>
      <c r="T55" s="11"/>
    </row>
    <row r="56" spans="1:20" x14ac:dyDescent="0.25">
      <c r="A56" s="1" t="s">
        <v>22</v>
      </c>
      <c r="B56" s="6">
        <f t="shared" si="6"/>
        <v>0.99999940391396058</v>
      </c>
      <c r="C56" s="5">
        <f t="shared" si="7"/>
        <v>5.9608710539014731E-7</v>
      </c>
      <c r="D56" s="3">
        <f t="shared" si="8"/>
        <v>5.9608675007094547E-7</v>
      </c>
      <c r="G56" s="1" t="s">
        <v>22</v>
      </c>
      <c r="H56" s="1">
        <f t="shared" si="9"/>
        <v>0.41421356237309503</v>
      </c>
      <c r="I56" s="7">
        <f t="shared" si="10"/>
        <v>0</v>
      </c>
      <c r="J56" s="3">
        <f t="shared" si="11"/>
        <v>0</v>
      </c>
      <c r="Q56" s="9"/>
      <c r="R56" s="9"/>
      <c r="S56" s="10"/>
      <c r="T56" s="11"/>
    </row>
    <row r="57" spans="1:20" x14ac:dyDescent="0.25">
      <c r="A57" s="1" t="s">
        <v>23</v>
      </c>
      <c r="B57" s="1">
        <f t="shared" si="6"/>
        <v>0.99999970195706911</v>
      </c>
      <c r="C57" s="4">
        <f t="shared" si="7"/>
        <v>2.9804319735610376E-7</v>
      </c>
      <c r="D57" s="3">
        <f t="shared" si="8"/>
        <v>2.9804310852643567E-7</v>
      </c>
      <c r="G57" s="1" t="s">
        <v>23</v>
      </c>
      <c r="H57" s="1">
        <f t="shared" si="9"/>
        <v>0.41421356237309503</v>
      </c>
      <c r="I57" s="4">
        <f t="shared" si="10"/>
        <v>0</v>
      </c>
      <c r="J57" s="3">
        <f t="shared" si="11"/>
        <v>0</v>
      </c>
      <c r="Q57" s="9"/>
      <c r="R57" s="9"/>
      <c r="S57" s="10"/>
      <c r="T57" s="11"/>
    </row>
    <row r="58" spans="1:20" x14ac:dyDescent="0.25">
      <c r="A58" s="9"/>
      <c r="B58" s="9"/>
      <c r="C58" s="10"/>
      <c r="D58" s="11"/>
    </row>
    <row r="59" spans="1:20" x14ac:dyDescent="0.25">
      <c r="A59" s="9"/>
      <c r="B59" s="9"/>
      <c r="C59" s="10"/>
      <c r="D59" s="11"/>
    </row>
    <row r="60" spans="1:20" ht="15.75" x14ac:dyDescent="0.25">
      <c r="A60" s="13" t="s">
        <v>28</v>
      </c>
      <c r="B60" s="13"/>
      <c r="C60" s="13"/>
      <c r="D60" s="11"/>
    </row>
    <row r="61" spans="1:20" ht="18.75" x14ac:dyDescent="0.3">
      <c r="A61" s="14" t="s">
        <v>70</v>
      </c>
      <c r="B61" s="14"/>
      <c r="C61" s="14"/>
      <c r="D61" s="11"/>
    </row>
    <row r="62" spans="1:20" ht="15.75" x14ac:dyDescent="0.25">
      <c r="A62" s="14" t="s">
        <v>69</v>
      </c>
      <c r="B62" s="14"/>
      <c r="C62" s="14"/>
      <c r="D62" s="11"/>
    </row>
    <row r="63" spans="1:20" x14ac:dyDescent="0.25">
      <c r="A63" s="9"/>
      <c r="B63" s="9"/>
      <c r="C63" s="10"/>
      <c r="D63" s="11"/>
    </row>
    <row r="64" spans="1:20" x14ac:dyDescent="0.25">
      <c r="A64" s="1" t="s">
        <v>2</v>
      </c>
      <c r="B64" s="1" t="s">
        <v>71</v>
      </c>
      <c r="C64" s="1" t="s">
        <v>25</v>
      </c>
      <c r="D64" s="2" t="s">
        <v>26</v>
      </c>
    </row>
    <row r="65" spans="1:4" x14ac:dyDescent="0.25">
      <c r="A65" s="1" t="s">
        <v>3</v>
      </c>
      <c r="B65" s="1">
        <v>0.5</v>
      </c>
      <c r="C65" s="1"/>
      <c r="D65" s="1"/>
    </row>
    <row r="66" spans="1:4" x14ac:dyDescent="0.25">
      <c r="A66" s="1" t="s">
        <v>4</v>
      </c>
      <c r="B66" s="1">
        <f>(B65^3+1)/2</f>
        <v>0.5625</v>
      </c>
      <c r="C66" s="4">
        <f>ABS((B66-B65)/B66)</f>
        <v>0.1111111111111111</v>
      </c>
      <c r="D66" s="1">
        <f>ABS(B66-B65)</f>
        <v>6.25E-2</v>
      </c>
    </row>
    <row r="67" spans="1:4" x14ac:dyDescent="0.25">
      <c r="A67" s="1" t="s">
        <v>5</v>
      </c>
      <c r="B67" s="1">
        <f t="shared" ref="B67:B85" si="12">(B66^3+1)/2</f>
        <v>0.5889892578125</v>
      </c>
      <c r="C67" s="4">
        <f t="shared" ref="C67:C85" si="13">ABS((B67-B66)/B67)</f>
        <v>4.4974093264248706E-2</v>
      </c>
      <c r="D67" s="1">
        <f t="shared" ref="D67:D85" si="14">ABS(B67-B66)</f>
        <v>2.64892578125E-2</v>
      </c>
    </row>
    <row r="68" spans="1:4" x14ac:dyDescent="0.25">
      <c r="A68" s="1" t="s">
        <v>6</v>
      </c>
      <c r="B68" s="1">
        <f t="shared" si="12"/>
        <v>0.60216264456630597</v>
      </c>
      <c r="C68" s="4">
        <f t="shared" si="13"/>
        <v>2.187679171512508E-2</v>
      </c>
      <c r="D68" s="1">
        <f t="shared" si="14"/>
        <v>1.3173386753805971E-2</v>
      </c>
    </row>
    <row r="69" spans="1:4" x14ac:dyDescent="0.25">
      <c r="A69" s="1" t="s">
        <v>7</v>
      </c>
      <c r="B69" s="1">
        <f t="shared" si="12"/>
        <v>0.60917204245155177</v>
      </c>
      <c r="C69" s="4">
        <f t="shared" si="13"/>
        <v>1.1506433973951227E-2</v>
      </c>
      <c r="D69" s="1">
        <f t="shared" si="14"/>
        <v>7.0093978852457939E-3</v>
      </c>
    </row>
    <row r="70" spans="1:4" x14ac:dyDescent="0.25">
      <c r="A70" s="1" t="s">
        <v>8</v>
      </c>
      <c r="B70" s="1">
        <f t="shared" si="12"/>
        <v>0.61302900245558289</v>
      </c>
      <c r="C70" s="7">
        <f t="shared" si="13"/>
        <v>6.2916436067159574E-3</v>
      </c>
      <c r="D70" s="1">
        <f t="shared" si="14"/>
        <v>3.8569600040311292E-3</v>
      </c>
    </row>
    <row r="71" spans="1:4" x14ac:dyDescent="0.25">
      <c r="A71" s="1" t="s">
        <v>9</v>
      </c>
      <c r="B71" s="1">
        <f t="shared" si="12"/>
        <v>0.61518954660904057</v>
      </c>
      <c r="C71" s="7">
        <f t="shared" si="13"/>
        <v>3.5119975060803918E-3</v>
      </c>
      <c r="D71" s="1">
        <f t="shared" si="14"/>
        <v>2.1605441534576775E-3</v>
      </c>
    </row>
    <row r="72" spans="1:4" x14ac:dyDescent="0.25">
      <c r="A72" s="1" t="s">
        <v>10</v>
      </c>
      <c r="B72" s="1">
        <f t="shared" si="12"/>
        <v>0.61641175754621502</v>
      </c>
      <c r="C72" s="7">
        <f t="shared" si="13"/>
        <v>1.9827832973851349E-3</v>
      </c>
      <c r="D72" s="1">
        <f t="shared" si="14"/>
        <v>1.2222109371744505E-3</v>
      </c>
    </row>
    <row r="73" spans="1:4" x14ac:dyDescent="0.25">
      <c r="A73" s="1" t="s">
        <v>11</v>
      </c>
      <c r="B73" s="1">
        <f t="shared" si="12"/>
        <v>0.61710697050100227</v>
      </c>
      <c r="C73" s="4">
        <f t="shared" si="13"/>
        <v>1.126567982570083E-3</v>
      </c>
      <c r="D73" s="1">
        <f t="shared" si="14"/>
        <v>6.9521295478724987E-4</v>
      </c>
    </row>
    <row r="74" spans="1:4" x14ac:dyDescent="0.25">
      <c r="A74" s="1" t="s">
        <v>12</v>
      </c>
      <c r="B74" s="1">
        <f t="shared" si="12"/>
        <v>0.61750365083040393</v>
      </c>
      <c r="C74" s="4">
        <f t="shared" si="13"/>
        <v>6.423934965699541E-4</v>
      </c>
      <c r="D74" s="1">
        <f t="shared" si="14"/>
        <v>3.9668032940165521E-4</v>
      </c>
    </row>
    <row r="75" spans="1:4" x14ac:dyDescent="0.25">
      <c r="A75" s="1" t="s">
        <v>13</v>
      </c>
      <c r="B75" s="1">
        <f t="shared" si="12"/>
        <v>0.61773039282652165</v>
      </c>
      <c r="C75" s="4">
        <f t="shared" si="13"/>
        <v>3.6705656504972223E-4</v>
      </c>
      <c r="D75" s="1">
        <f t="shared" si="14"/>
        <v>2.2674199611771861E-4</v>
      </c>
    </row>
    <row r="76" spans="1:4" x14ac:dyDescent="0.25">
      <c r="A76" s="1" t="s">
        <v>14</v>
      </c>
      <c r="B76" s="1">
        <f t="shared" si="12"/>
        <v>0.61786012919681799</v>
      </c>
      <c r="C76" s="4">
        <f t="shared" si="13"/>
        <v>2.0997692546529948E-4</v>
      </c>
      <c r="D76" s="1">
        <f t="shared" si="14"/>
        <v>1.2973637029634055E-4</v>
      </c>
    </row>
    <row r="77" spans="1:4" x14ac:dyDescent="0.25">
      <c r="A77" s="1" t="s">
        <v>15</v>
      </c>
      <c r="B77" s="1">
        <f t="shared" si="12"/>
        <v>0.61793440410936118</v>
      </c>
      <c r="C77" s="4">
        <f t="shared" si="13"/>
        <v>1.2019870078321111E-4</v>
      </c>
      <c r="D77" s="1">
        <f t="shared" si="14"/>
        <v>7.4274912543192961E-5</v>
      </c>
    </row>
    <row r="78" spans="1:4" x14ac:dyDescent="0.25">
      <c r="A78" s="1" t="s">
        <v>16</v>
      </c>
      <c r="B78" s="1">
        <f t="shared" si="12"/>
        <v>0.61797694102116929</v>
      </c>
      <c r="C78" s="4">
        <f t="shared" si="13"/>
        <v>6.8832522679278718E-5</v>
      </c>
      <c r="D78" s="3">
        <f t="shared" si="14"/>
        <v>4.2536911808110922E-5</v>
      </c>
    </row>
    <row r="79" spans="1:4" x14ac:dyDescent="0.25">
      <c r="A79" s="1" t="s">
        <v>17</v>
      </c>
      <c r="B79" s="1">
        <f t="shared" si="12"/>
        <v>0.61800130632674866</v>
      </c>
      <c r="C79" s="4">
        <f t="shared" si="13"/>
        <v>3.9425977469509416E-5</v>
      </c>
      <c r="D79" s="3">
        <f t="shared" si="14"/>
        <v>2.4365305579365781E-5</v>
      </c>
    </row>
    <row r="80" spans="1:4" x14ac:dyDescent="0.25">
      <c r="A80" s="1" t="s">
        <v>18</v>
      </c>
      <c r="B80" s="1">
        <f t="shared" si="12"/>
        <v>0.61801526437788767</v>
      </c>
      <c r="C80" s="4">
        <f t="shared" si="13"/>
        <v>2.2585285418586919E-5</v>
      </c>
      <c r="D80" s="3">
        <f t="shared" si="14"/>
        <v>1.3958051139018046E-5</v>
      </c>
    </row>
    <row r="81" spans="1:4" x14ac:dyDescent="0.25">
      <c r="A81" s="1" t="s">
        <v>19</v>
      </c>
      <c r="B81" s="1">
        <f t="shared" si="12"/>
        <v>0.61802326096438442</v>
      </c>
      <c r="C81" s="4">
        <f t="shared" si="13"/>
        <v>1.2938973339404773E-5</v>
      </c>
      <c r="D81" s="3">
        <f t="shared" si="14"/>
        <v>7.9965864967501687E-6</v>
      </c>
    </row>
    <row r="82" spans="1:4" x14ac:dyDescent="0.25">
      <c r="A82" s="1" t="s">
        <v>20</v>
      </c>
      <c r="B82" s="8">
        <f t="shared" si="12"/>
        <v>0.61802784238242281</v>
      </c>
      <c r="C82" s="7">
        <f t="shared" si="13"/>
        <v>7.4129638249376816E-6</v>
      </c>
      <c r="D82" s="3">
        <f t="shared" si="14"/>
        <v>4.5814180383851877E-6</v>
      </c>
    </row>
    <row r="83" spans="1:4" x14ac:dyDescent="0.25">
      <c r="A83" s="1" t="s">
        <v>21</v>
      </c>
      <c r="B83" s="1">
        <f t="shared" si="12"/>
        <v>0.61803046722971622</v>
      </c>
      <c r="C83" s="4">
        <f t="shared" si="13"/>
        <v>4.247116335824745E-6</v>
      </c>
      <c r="D83" s="3">
        <f t="shared" si="14"/>
        <v>2.6248472934087275E-6</v>
      </c>
    </row>
    <row r="84" spans="1:4" x14ac:dyDescent="0.25">
      <c r="A84" s="1" t="s">
        <v>22</v>
      </c>
      <c r="B84" s="1">
        <f t="shared" si="12"/>
        <v>0.61803197110986707</v>
      </c>
      <c r="C84" s="7">
        <f t="shared" si="13"/>
        <v>2.4333371429866586E-6</v>
      </c>
      <c r="D84" s="3">
        <f t="shared" si="14"/>
        <v>1.5038801508548971E-6</v>
      </c>
    </row>
    <row r="85" spans="1:4" x14ac:dyDescent="0.25">
      <c r="A85" s="1" t="s">
        <v>23</v>
      </c>
      <c r="B85" s="6">
        <f t="shared" si="12"/>
        <v>0.61803283274879839</v>
      </c>
      <c r="C85" s="12">
        <f t="shared" si="13"/>
        <v>1.3941636846106325E-6</v>
      </c>
      <c r="D85" s="3">
        <f t="shared" si="14"/>
        <v>8.6163893131541158E-7</v>
      </c>
    </row>
    <row r="86" spans="1:4" x14ac:dyDescent="0.25">
      <c r="A86" s="9"/>
      <c r="B86" s="9"/>
      <c r="C86" s="10"/>
      <c r="D86" s="11"/>
    </row>
    <row r="87" spans="1:4" x14ac:dyDescent="0.25">
      <c r="A87" s="9"/>
      <c r="B87" s="9"/>
      <c r="C87" s="10"/>
      <c r="D87" s="11"/>
    </row>
  </sheetData>
  <mergeCells count="16">
    <mergeCell ref="A60:C60"/>
    <mergeCell ref="A61:C61"/>
    <mergeCell ref="A62:C62"/>
    <mergeCell ref="M2:O2"/>
    <mergeCell ref="M1:O1"/>
    <mergeCell ref="M3:O3"/>
    <mergeCell ref="A32:C32"/>
    <mergeCell ref="A33:C33"/>
    <mergeCell ref="A34:C34"/>
    <mergeCell ref="G32:I32"/>
    <mergeCell ref="G33:I33"/>
    <mergeCell ref="G34:I34"/>
    <mergeCell ref="A4:C4"/>
    <mergeCell ref="A1:C1"/>
    <mergeCell ref="A2:C2"/>
    <mergeCell ref="A3:C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Machado</dc:creator>
  <cp:lastModifiedBy>Eduardo Machado</cp:lastModifiedBy>
  <dcterms:created xsi:type="dcterms:W3CDTF">2025-04-30T13:03:03Z</dcterms:created>
  <dcterms:modified xsi:type="dcterms:W3CDTF">2025-04-30T18:31:51Z</dcterms:modified>
</cp:coreProperties>
</file>