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14"/>
  <workbookPr defaultThemeVersion="166925"/>
  <xr:revisionPtr revIDLastSave="0" documentId="8_{078A0875-0BA1-49C5-9424-8219BC8EDF86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intervalo 0, 1" sheetId="1" r:id="rId1"/>
    <sheet name="intervalo -4,  -3" sheetId="2" r:id="rId2"/>
    <sheet name="intervalo 2 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G25" i="1"/>
  <c r="H25" i="1"/>
  <c r="I25" i="1"/>
  <c r="B25" i="1"/>
  <c r="C25" i="1"/>
  <c r="D25" i="1"/>
  <c r="B26" i="1"/>
  <c r="F26" i="1" s="1"/>
  <c r="C26" i="1"/>
  <c r="G26" i="1" s="1"/>
  <c r="D26" i="1"/>
  <c r="H26" i="1" s="1"/>
  <c r="I26" i="1" s="1"/>
  <c r="B27" i="1"/>
  <c r="F27" i="1" s="1"/>
  <c r="C27" i="1"/>
  <c r="G27" i="1" s="1"/>
  <c r="D27" i="1"/>
  <c r="H27" i="1" s="1"/>
  <c r="I27" i="1" s="1"/>
  <c r="B28" i="1"/>
  <c r="F28" i="1" s="1"/>
  <c r="C28" i="1"/>
  <c r="G28" i="1" s="1"/>
  <c r="D28" i="1"/>
  <c r="H28" i="1" s="1"/>
  <c r="I28" i="1" s="1"/>
  <c r="B29" i="1"/>
  <c r="F29" i="1" s="1"/>
  <c r="C29" i="1"/>
  <c r="G29" i="1" s="1"/>
  <c r="D29" i="1"/>
  <c r="H29" i="1" s="1"/>
  <c r="I29" i="1" s="1"/>
  <c r="B30" i="1"/>
  <c r="F30" i="1" s="1"/>
  <c r="C30" i="1"/>
  <c r="G30" i="1" s="1"/>
  <c r="D30" i="1"/>
  <c r="H30" i="1" s="1"/>
  <c r="I30" i="1" s="1"/>
  <c r="B31" i="1"/>
  <c r="F31" i="1" s="1"/>
  <c r="C31" i="1"/>
  <c r="G31" i="1" s="1"/>
  <c r="D31" i="1"/>
  <c r="H31" i="1" s="1"/>
  <c r="I31" i="1" s="1"/>
  <c r="B32" i="1"/>
  <c r="F32" i="1" s="1"/>
  <c r="C32" i="1"/>
  <c r="G32" i="1" s="1"/>
  <c r="D32" i="1"/>
  <c r="H32" i="1" s="1"/>
  <c r="I32" i="1" s="1"/>
  <c r="B33" i="1"/>
  <c r="F33" i="1" s="1"/>
  <c r="C33" i="1"/>
  <c r="G33" i="1" s="1"/>
  <c r="D33" i="1"/>
  <c r="H33" i="1" s="1"/>
  <c r="I33" i="1" s="1"/>
  <c r="B34" i="1"/>
  <c r="F34" i="1" s="1"/>
  <c r="C34" i="1"/>
  <c r="G34" i="1" s="1"/>
  <c r="D34" i="1"/>
  <c r="H34" i="1" s="1"/>
  <c r="I34" i="1" s="1"/>
  <c r="F15" i="1"/>
  <c r="G15" i="1"/>
  <c r="H15" i="1"/>
  <c r="I15" i="1"/>
  <c r="B16" i="1"/>
  <c r="F16" i="1" s="1"/>
  <c r="C16" i="1"/>
  <c r="G16" i="1" s="1"/>
  <c r="D16" i="1"/>
  <c r="H16" i="1" s="1"/>
  <c r="I16" i="1" s="1"/>
  <c r="B17" i="1"/>
  <c r="F17" i="1" s="1"/>
  <c r="C17" i="1"/>
  <c r="G17" i="1" s="1"/>
  <c r="D17" i="1"/>
  <c r="H17" i="1" s="1"/>
  <c r="I17" i="1" s="1"/>
  <c r="B18" i="1"/>
  <c r="F18" i="1" s="1"/>
  <c r="C18" i="1"/>
  <c r="G18" i="1" s="1"/>
  <c r="D18" i="1"/>
  <c r="H18" i="1" s="1"/>
  <c r="I18" i="1" s="1"/>
  <c r="B19" i="1"/>
  <c r="F19" i="1" s="1"/>
  <c r="C19" i="1"/>
  <c r="G19" i="1" s="1"/>
  <c r="D19" i="1"/>
  <c r="H19" i="1" s="1"/>
  <c r="I19" i="1" s="1"/>
  <c r="B20" i="1"/>
  <c r="F20" i="1" s="1"/>
  <c r="C20" i="1"/>
  <c r="G20" i="1" s="1"/>
  <c r="D20" i="1"/>
  <c r="H20" i="1" s="1"/>
  <c r="I20" i="1" s="1"/>
  <c r="B21" i="1"/>
  <c r="F21" i="1" s="1"/>
  <c r="C21" i="1"/>
  <c r="G21" i="1" s="1"/>
  <c r="D21" i="1"/>
  <c r="H21" i="1" s="1"/>
  <c r="I21" i="1" s="1"/>
  <c r="B22" i="1"/>
  <c r="F22" i="1" s="1"/>
  <c r="C22" i="1"/>
  <c r="G22" i="1" s="1"/>
  <c r="D22" i="1"/>
  <c r="H22" i="1" s="1"/>
  <c r="I22" i="1" s="1"/>
  <c r="B23" i="1"/>
  <c r="F23" i="1" s="1"/>
  <c r="C23" i="1"/>
  <c r="G23" i="1" s="1"/>
  <c r="D23" i="1"/>
  <c r="H23" i="1" s="1"/>
  <c r="I23" i="1" s="1"/>
  <c r="B24" i="1"/>
  <c r="F24" i="1" s="1"/>
  <c r="C24" i="1"/>
  <c r="G24" i="1" s="1"/>
  <c r="D24" i="1"/>
  <c r="H24" i="1" s="1"/>
  <c r="I24" i="1" s="1"/>
  <c r="B3" i="1"/>
  <c r="C3" i="1"/>
  <c r="D3" i="1"/>
  <c r="E3" i="1"/>
  <c r="F3" i="1"/>
  <c r="G3" i="1"/>
  <c r="H3" i="1"/>
  <c r="I3" i="1"/>
  <c r="J3" i="1"/>
  <c r="K3" i="1"/>
  <c r="C14" i="3"/>
  <c r="B14" i="3"/>
  <c r="G14" i="3"/>
  <c r="K3" i="3"/>
  <c r="J3" i="3"/>
  <c r="I3" i="3"/>
  <c r="H3" i="3"/>
  <c r="G3" i="3"/>
  <c r="F3" i="3"/>
  <c r="E3" i="3"/>
  <c r="D3" i="3"/>
  <c r="C3" i="3"/>
  <c r="F11" i="3" s="1"/>
  <c r="B3" i="3"/>
  <c r="C7" i="3" s="1"/>
  <c r="A3" i="3"/>
  <c r="C14" i="2"/>
  <c r="B14" i="2"/>
  <c r="G14" i="2"/>
  <c r="K3" i="2"/>
  <c r="J3" i="2"/>
  <c r="I3" i="2"/>
  <c r="H3" i="2"/>
  <c r="G3" i="2"/>
  <c r="F3" i="2"/>
  <c r="E3" i="2"/>
  <c r="D3" i="2"/>
  <c r="C3" i="2"/>
  <c r="F11" i="2" s="1"/>
  <c r="B3" i="2"/>
  <c r="C7" i="2" s="1"/>
  <c r="A3" i="2"/>
  <c r="C14" i="1"/>
  <c r="G14" i="1" s="1"/>
  <c r="B14" i="1"/>
  <c r="A3" i="1"/>
  <c r="D14" i="1" l="1"/>
  <c r="H14" i="1" s="1"/>
  <c r="I14" i="1" s="1"/>
  <c r="F14" i="1"/>
  <c r="B15" i="1" s="1"/>
  <c r="C15" i="1"/>
  <c r="C11" i="3"/>
  <c r="I7" i="3"/>
  <c r="F7" i="3"/>
  <c r="F14" i="3"/>
  <c r="D14" i="3"/>
  <c r="H14" i="3" s="1"/>
  <c r="I14" i="3" s="1"/>
  <c r="C15" i="3"/>
  <c r="G15" i="3" s="1"/>
  <c r="C11" i="2"/>
  <c r="I7" i="2"/>
  <c r="F7" i="2"/>
  <c r="F14" i="2"/>
  <c r="D14" i="2"/>
  <c r="H14" i="2" s="1"/>
  <c r="I14" i="2" s="1"/>
  <c r="C15" i="2"/>
  <c r="G15" i="2" s="1"/>
  <c r="I7" i="1"/>
  <c r="F7" i="1"/>
  <c r="C11" i="1"/>
  <c r="F11" i="1"/>
  <c r="C7" i="1"/>
  <c r="D15" i="1" l="1"/>
  <c r="B15" i="3"/>
  <c r="B15" i="2"/>
  <c r="F15" i="3" l="1"/>
  <c r="D15" i="3"/>
  <c r="H15" i="3" s="1"/>
  <c r="F15" i="2"/>
  <c r="D15" i="2"/>
  <c r="H15" i="2" s="1"/>
  <c r="I15" i="3" l="1"/>
  <c r="C16" i="3"/>
  <c r="G16" i="3" s="1"/>
  <c r="B16" i="3"/>
  <c r="I15" i="2"/>
  <c r="C16" i="2"/>
  <c r="G16" i="2" s="1"/>
  <c r="B16" i="2"/>
  <c r="F16" i="3" l="1"/>
  <c r="D16" i="3"/>
  <c r="H16" i="3" s="1"/>
  <c r="I16" i="3" s="1"/>
  <c r="C17" i="3"/>
  <c r="G17" i="3" s="1"/>
  <c r="F16" i="2"/>
  <c r="D16" i="2"/>
  <c r="H16" i="2" s="1"/>
  <c r="I16" i="2" s="1"/>
  <c r="C17" i="2"/>
  <c r="G17" i="2" s="1"/>
  <c r="B17" i="3" l="1"/>
  <c r="B17" i="2"/>
  <c r="F17" i="3" l="1"/>
  <c r="D17" i="3"/>
  <c r="H17" i="3" s="1"/>
  <c r="F17" i="2"/>
  <c r="D17" i="2"/>
  <c r="H17" i="2" s="1"/>
  <c r="I17" i="3" l="1"/>
  <c r="C18" i="3"/>
  <c r="G18" i="3" s="1"/>
  <c r="B18" i="3"/>
  <c r="I17" i="2"/>
  <c r="C18" i="2"/>
  <c r="G18" i="2" s="1"/>
  <c r="B18" i="2"/>
  <c r="F18" i="3" l="1"/>
  <c r="D18" i="3"/>
  <c r="H18" i="3" s="1"/>
  <c r="I18" i="3" s="1"/>
  <c r="C19" i="3"/>
  <c r="G19" i="3" s="1"/>
  <c r="F18" i="2"/>
  <c r="D18" i="2"/>
  <c r="H18" i="2" s="1"/>
  <c r="I18" i="2" s="1"/>
  <c r="C19" i="2"/>
  <c r="G19" i="2" s="1"/>
  <c r="B19" i="3" l="1"/>
  <c r="B19" i="2"/>
  <c r="F19" i="3" l="1"/>
  <c r="D19" i="3"/>
  <c r="H19" i="3" s="1"/>
  <c r="F19" i="2"/>
  <c r="D19" i="2"/>
  <c r="H19" i="2" s="1"/>
  <c r="I19" i="3" l="1"/>
  <c r="C20" i="3"/>
  <c r="G20" i="3" s="1"/>
  <c r="B20" i="3"/>
  <c r="I19" i="2"/>
  <c r="C20" i="2"/>
  <c r="G20" i="2" s="1"/>
  <c r="B20" i="2"/>
  <c r="F20" i="3" l="1"/>
  <c r="D20" i="3"/>
  <c r="H20" i="3" s="1"/>
  <c r="I20" i="3" s="1"/>
  <c r="C21" i="3"/>
  <c r="G21" i="3" s="1"/>
  <c r="F20" i="2"/>
  <c r="D20" i="2"/>
  <c r="H20" i="2" s="1"/>
  <c r="I20" i="2" s="1"/>
  <c r="C21" i="2"/>
  <c r="G21" i="2" s="1"/>
  <c r="B21" i="3" l="1"/>
  <c r="B21" i="2"/>
  <c r="F21" i="3" l="1"/>
  <c r="D21" i="3"/>
  <c r="H21" i="3" s="1"/>
  <c r="F21" i="2"/>
  <c r="D21" i="2"/>
  <c r="H21" i="2" s="1"/>
  <c r="I21" i="3" l="1"/>
  <c r="C22" i="3"/>
  <c r="G22" i="3" s="1"/>
  <c r="B22" i="3"/>
  <c r="I21" i="2"/>
  <c r="C22" i="2"/>
  <c r="G22" i="2" s="1"/>
  <c r="B22" i="2"/>
  <c r="F22" i="3" l="1"/>
  <c r="D22" i="3"/>
  <c r="H22" i="3" s="1"/>
  <c r="I22" i="3" s="1"/>
  <c r="C23" i="3"/>
  <c r="G23" i="3" s="1"/>
  <c r="F22" i="2"/>
  <c r="D22" i="2"/>
  <c r="H22" i="2" s="1"/>
  <c r="I22" i="2" s="1"/>
  <c r="C23" i="2"/>
  <c r="G23" i="2" s="1"/>
  <c r="B23" i="3" l="1"/>
  <c r="B23" i="2"/>
  <c r="F23" i="3" l="1"/>
  <c r="D23" i="3"/>
  <c r="H23" i="3" s="1"/>
  <c r="F23" i="2"/>
  <c r="D23" i="2"/>
  <c r="H23" i="2" s="1"/>
  <c r="I23" i="3" l="1"/>
  <c r="C24" i="3"/>
  <c r="G24" i="3" s="1"/>
  <c r="B24" i="3"/>
  <c r="I23" i="2"/>
  <c r="C24" i="2"/>
  <c r="G24" i="2" s="1"/>
  <c r="B24" i="2"/>
  <c r="F24" i="3" l="1"/>
  <c r="D24" i="3"/>
  <c r="H24" i="3" s="1"/>
  <c r="I24" i="3" s="1"/>
  <c r="F24" i="2"/>
  <c r="D24" i="2"/>
  <c r="H24" i="2" s="1"/>
  <c r="I24" i="2" l="1"/>
  <c r="C25" i="2"/>
  <c r="G25" i="2" s="1"/>
  <c r="B25" i="2"/>
  <c r="D25" i="2" l="1"/>
  <c r="H25" i="2" s="1"/>
  <c r="I25" i="2" s="1"/>
  <c r="F25" i="2"/>
</calcChain>
</file>

<file path=xl/sharedStrings.xml><?xml version="1.0" encoding="utf-8"?>
<sst xmlns="http://schemas.openxmlformats.org/spreadsheetml/2006/main" count="124" uniqueCount="48">
  <si>
    <t>y = x^3-9*x+3</t>
  </si>
  <si>
    <t>Informações</t>
  </si>
  <si>
    <t>Descobrir y alterando x</t>
  </si>
  <si>
    <t>Descobrir F(a) * F(b)</t>
  </si>
  <si>
    <t>a = -4</t>
  </si>
  <si>
    <t>F(a) = -25</t>
  </si>
  <si>
    <t>a = -5</t>
  </si>
  <si>
    <t>F(a) = -77</t>
  </si>
  <si>
    <t>Achar um intervalo que contenha F(a) * F(b) &lt; 0</t>
  </si>
  <si>
    <t>b = -3</t>
  </si>
  <si>
    <t>F(b) = -3</t>
  </si>
  <si>
    <t>b = 5</t>
  </si>
  <si>
    <t>F(b) = 83</t>
  </si>
  <si>
    <t>b = 1</t>
  </si>
  <si>
    <t>F(b) = -5</t>
  </si>
  <si>
    <t xml:space="preserve">Mudança de sinal, entre dois valores, há uma raiz no intervalo </t>
  </si>
  <si>
    <t>F(A)*F(B)</t>
  </si>
  <si>
    <t xml:space="preserve"> </t>
  </si>
  <si>
    <t xml:space="preserve">Executo as etapas anteriores até que o epsilon seja satisfeito </t>
  </si>
  <si>
    <t xml:space="preserve">Ao convergir, c é o valor mais próximo da raiz (mais aproximado) </t>
  </si>
  <si>
    <t>a = -3</t>
  </si>
  <si>
    <t>F(a) = 3</t>
  </si>
  <si>
    <t>b = -4</t>
  </si>
  <si>
    <t>F(b) = -25</t>
  </si>
  <si>
    <t>b = -2</t>
  </si>
  <si>
    <t>F(b) = 13</t>
  </si>
  <si>
    <t>Algoritmo</t>
  </si>
  <si>
    <t>a</t>
  </si>
  <si>
    <t>b</t>
  </si>
  <si>
    <t>c</t>
  </si>
  <si>
    <t xml:space="preserve"> F(a)</t>
  </si>
  <si>
    <t>F(b)</t>
  </si>
  <si>
    <t>F(c)</t>
  </si>
  <si>
    <t>Epsilon</t>
  </si>
  <si>
    <t>Escolha os valores (a, b)</t>
  </si>
  <si>
    <t>Calcule c (sendo a média de a,b)</t>
  </si>
  <si>
    <t>Defina o valor de parada</t>
  </si>
  <si>
    <t>Faça enquanto epsilon &gt; critério de parada</t>
  </si>
  <si>
    <t>Calcule F(a), F(b), F(c), usando valor de y</t>
  </si>
  <si>
    <t>Se F(a) * F(c) &gt; 0</t>
  </si>
  <si>
    <t>a = c</t>
  </si>
  <si>
    <t>Senão</t>
  </si>
  <si>
    <t>Repito o valor de a</t>
  </si>
  <si>
    <t>Se F(b) * F(c) &gt; 0</t>
  </si>
  <si>
    <t>b = c</t>
  </si>
  <si>
    <t xml:space="preserve">Senão </t>
  </si>
  <si>
    <t>Repito o valor de b</t>
  </si>
  <si>
    <t>ERRO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</si>
</sst>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24"/>
      <color rgb="FFC00000"/>
      <name val="Calibri"/>
      <scheme val="minor"/>
    </font>
    <font>
      <b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000000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5" xfId="0" applyFont="1" applyFill="1" applyBorder="1"/>
    <xf numFmtId="0" fontId="2" fillId="3" borderId="4" xfId="0" applyFont="1" applyFill="1" applyBorder="1"/>
    <xf numFmtId="0" fontId="0" fillId="3" borderId="7" xfId="0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0" fillId="0" borderId="8" xfId="0" applyBorder="1"/>
    <xf numFmtId="0" fontId="2" fillId="0" borderId="8" xfId="0" applyFont="1" applyBorder="1"/>
    <xf numFmtId="0" fontId="0" fillId="4" borderId="8" xfId="0" applyFill="1" applyBorder="1"/>
    <xf numFmtId="0" fontId="2" fillId="5" borderId="8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0" fillId="0" borderId="9" xfId="0" applyBorder="1"/>
    <xf numFmtId="0" fontId="2" fillId="7" borderId="8" xfId="0" applyFont="1" applyFill="1" applyBorder="1" applyAlignment="1">
      <alignment horizontal="center"/>
    </xf>
    <xf numFmtId="0" fontId="3" fillId="3" borderId="8" xfId="0" applyFont="1" applyFill="1" applyBorder="1"/>
    <xf numFmtId="0" fontId="0" fillId="8" borderId="8" xfId="0" applyFill="1" applyBorder="1"/>
    <xf numFmtId="0" fontId="0" fillId="8" borderId="9" xfId="0" applyFill="1" applyBorder="1"/>
    <xf numFmtId="0" fontId="3" fillId="8" borderId="8" xfId="0" applyFont="1" applyFill="1" applyBorder="1"/>
    <xf numFmtId="0" fontId="0" fillId="9" borderId="8" xfId="0" applyFill="1" applyBorder="1"/>
    <xf numFmtId="0" fontId="0" fillId="10" borderId="8" xfId="0" applyFill="1" applyBorder="1"/>
    <xf numFmtId="0" fontId="0" fillId="11" borderId="0" xfId="0" applyFill="1"/>
    <xf numFmtId="0" fontId="0" fillId="11" borderId="13" xfId="0" applyFill="1" applyBorder="1"/>
    <xf numFmtId="0" fontId="0" fillId="11" borderId="14" xfId="0" applyFill="1" applyBorder="1"/>
    <xf numFmtId="0" fontId="0" fillId="11" borderId="15" xfId="0" applyFill="1" applyBorder="1"/>
    <xf numFmtId="0" fontId="0" fillId="11" borderId="16" xfId="0" applyFill="1" applyBorder="1"/>
    <xf numFmtId="0" fontId="0" fillId="11" borderId="17" xfId="0" applyFill="1" applyBorder="1"/>
    <xf numFmtId="0" fontId="2" fillId="11" borderId="10" xfId="0" applyFont="1" applyFill="1" applyBorder="1"/>
    <xf numFmtId="0" fontId="0" fillId="11" borderId="11" xfId="0" applyFill="1" applyBorder="1"/>
    <xf numFmtId="0" fontId="0" fillId="11" borderId="12" xfId="0" applyFill="1" applyBorder="1"/>
    <xf numFmtId="0" fontId="4" fillId="11" borderId="13" xfId="0" applyFont="1" applyFill="1" applyBorder="1"/>
    <xf numFmtId="0" fontId="0" fillId="12" borderId="0" xfId="0" applyFill="1"/>
    <xf numFmtId="0" fontId="2" fillId="1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topLeftCell="A16" workbookViewId="0">
      <selection activeCell="F24" sqref="F24:I34"/>
    </sheetView>
  </sheetViews>
  <sheetFormatPr defaultRowHeight="15"/>
  <cols>
    <col min="2" max="4" width="12.5703125" bestFit="1" customWidth="1"/>
    <col min="5" max="5" width="13.42578125" customWidth="1"/>
    <col min="6" max="6" width="12.5703125" bestFit="1" customWidth="1"/>
    <col min="7" max="9" width="12.85546875" bestFit="1" customWidth="1"/>
    <col min="10" max="10" width="13.85546875" customWidth="1"/>
    <col min="11" max="11" width="18.140625" customWidth="1"/>
    <col min="12" max="12" width="4.42578125" customWidth="1"/>
    <col min="13" max="13" width="4.140625" customWidth="1"/>
  </cols>
  <sheetData>
    <row r="1" spans="1:19" ht="31.5">
      <c r="B1" s="32" t="s">
        <v>0</v>
      </c>
      <c r="C1" s="32"/>
      <c r="D1" s="32"/>
    </row>
    <row r="2" spans="1:19">
      <c r="A2" s="2">
        <v>-5</v>
      </c>
      <c r="B2" s="1">
        <v>-4</v>
      </c>
      <c r="C2" s="2">
        <v>-3</v>
      </c>
      <c r="D2" s="1">
        <v>-2</v>
      </c>
      <c r="E2" s="2">
        <v>-1</v>
      </c>
      <c r="F2" s="1">
        <v>0</v>
      </c>
      <c r="G2" s="2">
        <v>1</v>
      </c>
      <c r="H2" s="1">
        <v>2</v>
      </c>
      <c r="I2" s="2">
        <v>3</v>
      </c>
      <c r="J2" s="1">
        <v>4</v>
      </c>
      <c r="K2" s="2">
        <v>5</v>
      </c>
      <c r="M2" s="31" t="s">
        <v>1</v>
      </c>
      <c r="N2" s="30"/>
      <c r="O2" s="30"/>
      <c r="P2" s="30"/>
      <c r="Q2" s="30"/>
      <c r="R2" s="30"/>
      <c r="S2" s="30"/>
    </row>
    <row r="3" spans="1:19">
      <c r="A3" s="3">
        <f>(A2^3)-(9*A2)+3</f>
        <v>-77</v>
      </c>
      <c r="B3" s="3">
        <f t="shared" ref="B3:K3" si="0">(B2^3)-(9*B2)+3</f>
        <v>-25</v>
      </c>
      <c r="C3" s="3">
        <f t="shared" si="0"/>
        <v>3</v>
      </c>
      <c r="D3" s="3">
        <f t="shared" si="0"/>
        <v>13</v>
      </c>
      <c r="E3" s="3">
        <f t="shared" si="0"/>
        <v>11</v>
      </c>
      <c r="F3" s="3">
        <f t="shared" si="0"/>
        <v>3</v>
      </c>
      <c r="G3" s="3">
        <f t="shared" si="0"/>
        <v>-5</v>
      </c>
      <c r="H3" s="3">
        <f t="shared" si="0"/>
        <v>-7</v>
      </c>
      <c r="I3" s="3">
        <f t="shared" si="0"/>
        <v>3</v>
      </c>
      <c r="J3" s="3">
        <f t="shared" si="0"/>
        <v>31</v>
      </c>
      <c r="K3" s="3">
        <f t="shared" si="0"/>
        <v>83</v>
      </c>
      <c r="M3" s="30" t="s">
        <v>2</v>
      </c>
      <c r="N3" s="30"/>
      <c r="O3" s="30"/>
      <c r="P3" s="30"/>
      <c r="Q3" s="30"/>
      <c r="R3" s="30"/>
      <c r="S3" s="30"/>
    </row>
    <row r="4" spans="1:19">
      <c r="M4" s="30" t="s">
        <v>3</v>
      </c>
      <c r="N4" s="30"/>
      <c r="O4" s="30"/>
      <c r="P4" s="30"/>
      <c r="Q4" s="30"/>
      <c r="R4" s="30"/>
      <c r="S4" s="30"/>
    </row>
    <row r="5" spans="1:19">
      <c r="B5" s="6" t="s">
        <v>4</v>
      </c>
      <c r="C5" s="6" t="s">
        <v>5</v>
      </c>
      <c r="E5" s="6" t="s">
        <v>6</v>
      </c>
      <c r="F5" s="6" t="s">
        <v>7</v>
      </c>
      <c r="H5" s="6" t="s">
        <v>6</v>
      </c>
      <c r="I5" s="6" t="s">
        <v>7</v>
      </c>
      <c r="M5" s="30" t="s">
        <v>8</v>
      </c>
      <c r="N5" s="30"/>
      <c r="O5" s="30"/>
      <c r="P5" s="30"/>
      <c r="Q5" s="30"/>
      <c r="R5" s="30"/>
      <c r="S5" s="30"/>
    </row>
    <row r="6" spans="1:19">
      <c r="B6" s="6" t="s">
        <v>9</v>
      </c>
      <c r="C6" s="6" t="s">
        <v>10</v>
      </c>
      <c r="E6" s="6" t="s">
        <v>11</v>
      </c>
      <c r="F6" s="6" t="s">
        <v>12</v>
      </c>
      <c r="H6" s="6" t="s">
        <v>13</v>
      </c>
      <c r="I6" s="6" t="s">
        <v>14</v>
      </c>
      <c r="M6" s="30" t="s">
        <v>15</v>
      </c>
      <c r="N6" s="30"/>
      <c r="O6" s="30"/>
      <c r="P6" s="30"/>
      <c r="Q6" s="30"/>
      <c r="R6" s="30"/>
      <c r="S6" s="30"/>
    </row>
    <row r="7" spans="1:19">
      <c r="B7" s="7" t="s">
        <v>16</v>
      </c>
      <c r="C7" s="19">
        <f>B3*C3</f>
        <v>-75</v>
      </c>
      <c r="D7" t="s">
        <v>17</v>
      </c>
      <c r="E7" s="7" t="s">
        <v>16</v>
      </c>
      <c r="F7" s="8">
        <f>A3*K3</f>
        <v>-6391</v>
      </c>
      <c r="H7" s="7" t="s">
        <v>16</v>
      </c>
      <c r="I7" s="8">
        <f>A3*G3</f>
        <v>385</v>
      </c>
      <c r="M7" s="30" t="s">
        <v>18</v>
      </c>
      <c r="N7" s="30"/>
      <c r="O7" s="30"/>
      <c r="P7" s="30"/>
      <c r="Q7" s="30"/>
      <c r="R7" s="30"/>
      <c r="S7" s="30"/>
    </row>
    <row r="8" spans="1:19">
      <c r="M8" s="30" t="s">
        <v>19</v>
      </c>
      <c r="N8" s="30"/>
      <c r="O8" s="30"/>
      <c r="P8" s="30"/>
      <c r="Q8" s="30"/>
      <c r="R8" s="30"/>
      <c r="S8" s="30"/>
    </row>
    <row r="9" spans="1:19">
      <c r="B9" s="6" t="s">
        <v>6</v>
      </c>
      <c r="C9" s="6" t="s">
        <v>7</v>
      </c>
      <c r="E9" s="6" t="s">
        <v>20</v>
      </c>
      <c r="F9" s="6" t="s">
        <v>21</v>
      </c>
    </row>
    <row r="10" spans="1:19">
      <c r="B10" s="6" t="s">
        <v>22</v>
      </c>
      <c r="C10" s="6" t="s">
        <v>23</v>
      </c>
      <c r="E10" s="6" t="s">
        <v>24</v>
      </c>
      <c r="F10" s="6" t="s">
        <v>25</v>
      </c>
    </row>
    <row r="11" spans="1:19">
      <c r="B11" s="7" t="s">
        <v>16</v>
      </c>
      <c r="C11" s="8">
        <f>A3*B3</f>
        <v>1925</v>
      </c>
      <c r="E11" s="7" t="s">
        <v>16</v>
      </c>
      <c r="F11" s="8">
        <f>C3*D3</f>
        <v>39</v>
      </c>
    </row>
    <row r="12" spans="1:19">
      <c r="L12" s="26" t="s">
        <v>26</v>
      </c>
      <c r="M12" s="27"/>
      <c r="N12" s="27"/>
      <c r="O12" s="27"/>
      <c r="P12" s="27"/>
      <c r="Q12" s="28"/>
    </row>
    <row r="13" spans="1:19">
      <c r="B13" s="9" t="s">
        <v>27</v>
      </c>
      <c r="C13" s="9" t="s">
        <v>28</v>
      </c>
      <c r="D13" s="9" t="s">
        <v>29</v>
      </c>
      <c r="F13" s="10" t="s">
        <v>30</v>
      </c>
      <c r="G13" s="10" t="s">
        <v>31</v>
      </c>
      <c r="H13" s="11" t="s">
        <v>32</v>
      </c>
      <c r="I13" s="13" t="s">
        <v>33</v>
      </c>
      <c r="L13" s="29" t="s">
        <v>34</v>
      </c>
      <c r="M13" s="20"/>
      <c r="N13" s="20"/>
      <c r="O13" s="20"/>
      <c r="P13" s="20"/>
      <c r="Q13" s="22"/>
    </row>
    <row r="14" spans="1:19">
      <c r="B14" s="6">
        <f>F2</f>
        <v>0</v>
      </c>
      <c r="C14" s="6">
        <f>G2</f>
        <v>1</v>
      </c>
      <c r="D14" s="6">
        <f>AVERAGE(B14,C14)</f>
        <v>0.5</v>
      </c>
      <c r="F14" s="6">
        <f>(B14^3)-9*B14+3</f>
        <v>3</v>
      </c>
      <c r="G14" s="6">
        <f>(C14^3)-9*C14+3</f>
        <v>-5</v>
      </c>
      <c r="H14" s="12">
        <f>(D14^3)-9*D14+3</f>
        <v>-1.375</v>
      </c>
      <c r="I14" s="14">
        <f>ABS(0-H14)</f>
        <v>1.375</v>
      </c>
      <c r="L14" s="21" t="s">
        <v>35</v>
      </c>
      <c r="M14" s="20"/>
      <c r="N14" s="20"/>
      <c r="O14" s="20"/>
      <c r="P14" s="20"/>
      <c r="Q14" s="22"/>
    </row>
    <row r="15" spans="1:19">
      <c r="B15" s="6">
        <f>IF(F14*H14&gt;0,D14,B14)</f>
        <v>0</v>
      </c>
      <c r="C15" s="6">
        <f>IF(G14*H14&gt;0,D14,C14)</f>
        <v>0.5</v>
      </c>
      <c r="D15" s="6">
        <f>AVERAGE(B15,C15)</f>
        <v>0.25</v>
      </c>
      <c r="F15" s="6">
        <f t="shared" ref="F15:F24" si="1">(B15^3)-9*B15+3</f>
        <v>3</v>
      </c>
      <c r="G15" s="6">
        <f t="shared" ref="G15:G24" si="2">(C15^3)-9*C15+3</f>
        <v>-1.375</v>
      </c>
      <c r="H15" s="12">
        <f t="shared" ref="H15:H24" si="3">(D15^3)-9*D15+3</f>
        <v>0.765625</v>
      </c>
      <c r="I15" s="14">
        <f t="shared" ref="I15:I34" si="4">ABS(0-H15)</f>
        <v>0.765625</v>
      </c>
      <c r="L15" s="21" t="s">
        <v>36</v>
      </c>
      <c r="M15" s="20"/>
      <c r="N15" s="20"/>
      <c r="O15" s="20"/>
      <c r="P15" s="20"/>
      <c r="Q15" s="22"/>
    </row>
    <row r="16" spans="1:19">
      <c r="B16" s="6">
        <f t="shared" ref="B16:B24" si="5">IF(F15*H15&gt;0,D15,B15)</f>
        <v>0.25</v>
      </c>
      <c r="C16" s="6">
        <f t="shared" ref="C16:C24" si="6">IF(G15*H15&gt;0,D15,C15)</f>
        <v>0.5</v>
      </c>
      <c r="D16" s="6">
        <f t="shared" ref="D16:D24" si="7">AVERAGE(B16,C16)</f>
        <v>0.375</v>
      </c>
      <c r="F16" s="6">
        <f t="shared" si="1"/>
        <v>0.765625</v>
      </c>
      <c r="G16" s="6">
        <f t="shared" si="2"/>
        <v>-1.375</v>
      </c>
      <c r="H16" s="12">
        <f t="shared" si="3"/>
        <v>-0.322265625</v>
      </c>
      <c r="I16" s="14">
        <f t="shared" si="4"/>
        <v>0.322265625</v>
      </c>
      <c r="L16" s="21" t="s">
        <v>37</v>
      </c>
      <c r="M16" s="20"/>
      <c r="N16" s="20"/>
      <c r="O16" s="20"/>
      <c r="P16" s="20"/>
      <c r="Q16" s="22"/>
    </row>
    <row r="17" spans="2:17">
      <c r="B17" s="6">
        <f t="shared" si="5"/>
        <v>0.25</v>
      </c>
      <c r="C17" s="6">
        <f t="shared" si="6"/>
        <v>0.375</v>
      </c>
      <c r="D17" s="6">
        <f t="shared" si="7"/>
        <v>0.3125</v>
      </c>
      <c r="F17" s="6">
        <f t="shared" si="1"/>
        <v>0.765625</v>
      </c>
      <c r="G17" s="6">
        <f t="shared" si="2"/>
        <v>-0.322265625</v>
      </c>
      <c r="H17" s="12">
        <f t="shared" si="3"/>
        <v>0.218017578125</v>
      </c>
      <c r="I17" s="14">
        <f t="shared" si="4"/>
        <v>0.218017578125</v>
      </c>
      <c r="L17" s="21"/>
      <c r="M17" s="20" t="s">
        <v>38</v>
      </c>
      <c r="N17" s="20"/>
      <c r="O17" s="20"/>
      <c r="P17" s="20"/>
      <c r="Q17" s="22"/>
    </row>
    <row r="18" spans="2:17">
      <c r="B18" s="6">
        <f t="shared" si="5"/>
        <v>0.3125</v>
      </c>
      <c r="C18" s="6">
        <f t="shared" si="6"/>
        <v>0.375</v>
      </c>
      <c r="D18" s="6">
        <f t="shared" si="7"/>
        <v>0.34375</v>
      </c>
      <c r="F18" s="6">
        <f t="shared" si="1"/>
        <v>0.218017578125</v>
      </c>
      <c r="G18" s="6">
        <f t="shared" si="2"/>
        <v>-0.322265625</v>
      </c>
      <c r="H18" s="12">
        <f t="shared" si="3"/>
        <v>-5.3131103515625E-2</v>
      </c>
      <c r="I18" s="14">
        <f t="shared" si="4"/>
        <v>5.3131103515625E-2</v>
      </c>
      <c r="L18" s="21"/>
      <c r="M18" s="20" t="s">
        <v>39</v>
      </c>
      <c r="N18" s="20"/>
      <c r="O18" s="20"/>
      <c r="P18" s="20"/>
      <c r="Q18" s="22"/>
    </row>
    <row r="19" spans="2:17">
      <c r="B19" s="6">
        <f t="shared" si="5"/>
        <v>0.3125</v>
      </c>
      <c r="C19" s="6">
        <f t="shared" si="6"/>
        <v>0.34375</v>
      </c>
      <c r="D19" s="6">
        <f t="shared" si="7"/>
        <v>0.328125</v>
      </c>
      <c r="F19" s="6">
        <f t="shared" si="1"/>
        <v>0.218017578125</v>
      </c>
      <c r="G19" s="6">
        <f t="shared" si="2"/>
        <v>-5.3131103515625E-2</v>
      </c>
      <c r="H19" s="12">
        <f t="shared" si="3"/>
        <v>8.2202911376953125E-2</v>
      </c>
      <c r="I19" s="14">
        <f t="shared" si="4"/>
        <v>8.2202911376953125E-2</v>
      </c>
      <c r="J19" t="s">
        <v>17</v>
      </c>
      <c r="L19" s="21"/>
      <c r="M19" s="20"/>
      <c r="N19" s="20" t="s">
        <v>40</v>
      </c>
      <c r="O19" s="20"/>
      <c r="P19" s="20"/>
      <c r="Q19" s="22"/>
    </row>
    <row r="20" spans="2:17">
      <c r="B20" s="6">
        <f t="shared" si="5"/>
        <v>0.328125</v>
      </c>
      <c r="C20" s="6">
        <f t="shared" si="6"/>
        <v>0.34375</v>
      </c>
      <c r="D20" s="6">
        <f t="shared" si="7"/>
        <v>0.3359375</v>
      </c>
      <c r="F20" s="6">
        <f t="shared" si="1"/>
        <v>8.2202911376953125E-2</v>
      </c>
      <c r="G20" s="6">
        <f t="shared" si="2"/>
        <v>-5.3131103515625E-2</v>
      </c>
      <c r="H20" s="12">
        <f t="shared" si="3"/>
        <v>1.4474391937255859E-2</v>
      </c>
      <c r="I20" s="14">
        <f t="shared" si="4"/>
        <v>1.4474391937255859E-2</v>
      </c>
      <c r="L20" s="21"/>
      <c r="M20" s="20" t="s">
        <v>41</v>
      </c>
      <c r="N20" s="20"/>
      <c r="O20" s="20"/>
      <c r="P20" s="20"/>
      <c r="Q20" s="22"/>
    </row>
    <row r="21" spans="2:17">
      <c r="B21" s="6">
        <f t="shared" si="5"/>
        <v>0.3359375</v>
      </c>
      <c r="C21" s="6">
        <f t="shared" si="6"/>
        <v>0.34375</v>
      </c>
      <c r="D21" s="6">
        <f t="shared" si="7"/>
        <v>0.33984375</v>
      </c>
      <c r="F21" s="6">
        <f t="shared" si="1"/>
        <v>1.4474391937255859E-2</v>
      </c>
      <c r="G21" s="6">
        <f t="shared" si="2"/>
        <v>-5.3131103515625E-2</v>
      </c>
      <c r="H21" s="12">
        <f t="shared" si="3"/>
        <v>-1.9343912601470947E-2</v>
      </c>
      <c r="I21" s="14">
        <f t="shared" si="4"/>
        <v>1.9343912601470947E-2</v>
      </c>
      <c r="L21" s="21"/>
      <c r="M21" s="20"/>
      <c r="N21" s="20" t="s">
        <v>42</v>
      </c>
      <c r="O21" s="20"/>
      <c r="P21" s="20"/>
      <c r="Q21" s="22"/>
    </row>
    <row r="22" spans="2:17">
      <c r="B22" s="6">
        <f t="shared" si="5"/>
        <v>0.3359375</v>
      </c>
      <c r="C22" s="6">
        <f t="shared" si="6"/>
        <v>0.33984375</v>
      </c>
      <c r="D22" s="6">
        <f t="shared" si="7"/>
        <v>0.337890625</v>
      </c>
      <c r="F22" s="6">
        <f t="shared" si="1"/>
        <v>1.4474391937255859E-2</v>
      </c>
      <c r="G22" s="6">
        <f t="shared" si="2"/>
        <v>-1.9343912601470947E-2</v>
      </c>
      <c r="H22" s="12">
        <f t="shared" si="3"/>
        <v>-2.4386271834373474E-3</v>
      </c>
      <c r="I22" s="14">
        <f t="shared" si="4"/>
        <v>2.4386271834373474E-3</v>
      </c>
      <c r="L22" s="21"/>
      <c r="M22" s="20" t="s">
        <v>43</v>
      </c>
      <c r="N22" s="20"/>
      <c r="O22" s="20"/>
      <c r="P22" s="20"/>
      <c r="Q22" s="22"/>
    </row>
    <row r="23" spans="2:17">
      <c r="B23" s="6">
        <f t="shared" si="5"/>
        <v>0.3359375</v>
      </c>
      <c r="C23" s="6">
        <f t="shared" si="6"/>
        <v>0.337890625</v>
      </c>
      <c r="D23" s="6">
        <f t="shared" si="7"/>
        <v>0.3369140625</v>
      </c>
      <c r="F23" s="6">
        <f t="shared" si="1"/>
        <v>1.4474391937255859E-2</v>
      </c>
      <c r="G23" s="6">
        <f t="shared" si="2"/>
        <v>-2.4386271834373474E-3</v>
      </c>
      <c r="H23" s="12">
        <f t="shared" si="3"/>
        <v>6.016918458044529E-3</v>
      </c>
      <c r="I23" s="14">
        <f t="shared" si="4"/>
        <v>6.016918458044529E-3</v>
      </c>
      <c r="L23" s="21"/>
      <c r="M23" s="20"/>
      <c r="N23" s="20" t="s">
        <v>44</v>
      </c>
      <c r="O23" s="20"/>
      <c r="P23" s="20"/>
      <c r="Q23" s="22"/>
    </row>
    <row r="24" spans="2:17">
      <c r="B24" s="6">
        <f t="shared" si="5"/>
        <v>0.3369140625</v>
      </c>
      <c r="C24" s="6">
        <f t="shared" si="6"/>
        <v>0.337890625</v>
      </c>
      <c r="D24" s="6">
        <f t="shared" si="7"/>
        <v>0.33740234375</v>
      </c>
      <c r="F24" s="6">
        <f t="shared" si="1"/>
        <v>6.016918458044529E-3</v>
      </c>
      <c r="G24" s="6">
        <f t="shared" si="2"/>
        <v>-2.4386271834373474E-3</v>
      </c>
      <c r="H24" s="12">
        <f t="shared" si="3"/>
        <v>1.7889043083414435E-3</v>
      </c>
      <c r="I24" s="14">
        <f t="shared" si="4"/>
        <v>1.7889043083414435E-3</v>
      </c>
      <c r="L24" s="21"/>
      <c r="M24" s="20" t="s">
        <v>45</v>
      </c>
      <c r="N24" s="20"/>
      <c r="O24" s="20"/>
      <c r="P24" s="20"/>
      <c r="Q24" s="22"/>
    </row>
    <row r="25" spans="2:17">
      <c r="B25" s="6">
        <f t="shared" ref="B25:B34" si="8">IF(F24*H24&gt;0,D24,B24)</f>
        <v>0.33740234375</v>
      </c>
      <c r="C25" s="6">
        <f t="shared" ref="C25:C34" si="9">IF(G24*H24&gt;0,D24,C24)</f>
        <v>0.337890625</v>
      </c>
      <c r="D25" s="6">
        <f t="shared" ref="D25:D34" si="10">AVERAGE(B25,C25)</f>
        <v>0.337646484375</v>
      </c>
      <c r="F25" s="6">
        <f t="shared" ref="F25:F34" si="11">(B25^3)-9*B25+3</f>
        <v>1.7889043083414435E-3</v>
      </c>
      <c r="G25" s="6">
        <f t="shared" ref="G25:G34" si="12">(C25^3)-9*C25+3</f>
        <v>-2.4386271834373474E-3</v>
      </c>
      <c r="H25" s="12">
        <f t="shared" ref="H25:H34" si="13">(D25^3)-9*D25+3</f>
        <v>-3.2492181344423443E-4</v>
      </c>
      <c r="I25" s="14">
        <f t="shared" si="4"/>
        <v>3.2492181344423443E-4</v>
      </c>
      <c r="L25" s="23"/>
      <c r="M25" s="24"/>
      <c r="N25" s="24" t="s">
        <v>46</v>
      </c>
      <c r="O25" s="24"/>
      <c r="P25" s="24"/>
      <c r="Q25" s="25"/>
    </row>
    <row r="26" spans="2:17">
      <c r="B26" s="6">
        <f t="shared" si="8"/>
        <v>0.33740234375</v>
      </c>
      <c r="C26" s="6">
        <f t="shared" si="9"/>
        <v>0.337646484375</v>
      </c>
      <c r="D26" s="6">
        <f t="shared" si="10"/>
        <v>0.3375244140625</v>
      </c>
      <c r="F26" s="6">
        <f t="shared" si="11"/>
        <v>1.7889043083414435E-3</v>
      </c>
      <c r="G26" s="6">
        <f t="shared" si="12"/>
        <v>-3.2492181344423443E-4</v>
      </c>
      <c r="H26" s="12">
        <f t="shared" si="13"/>
        <v>7.3197615893150214E-4</v>
      </c>
      <c r="I26" s="14">
        <f t="shared" si="4"/>
        <v>7.3197615893150214E-4</v>
      </c>
    </row>
    <row r="27" spans="2:17">
      <c r="B27" s="6">
        <f t="shared" si="8"/>
        <v>0.3375244140625</v>
      </c>
      <c r="C27" s="6">
        <f t="shared" si="9"/>
        <v>0.337646484375</v>
      </c>
      <c r="D27" s="6">
        <f t="shared" si="10"/>
        <v>0.33758544921875</v>
      </c>
      <c r="F27" s="6">
        <f t="shared" si="11"/>
        <v>7.3197615893150214E-4</v>
      </c>
      <c r="G27" s="6">
        <f t="shared" si="12"/>
        <v>-3.2492181344423443E-4</v>
      </c>
      <c r="H27" s="12">
        <f t="shared" si="13"/>
        <v>2.0352339993223723E-4</v>
      </c>
      <c r="I27" s="14">
        <f t="shared" si="4"/>
        <v>2.0352339993223723E-4</v>
      </c>
    </row>
    <row r="28" spans="2:17">
      <c r="B28" s="6">
        <f t="shared" si="8"/>
        <v>0.33758544921875</v>
      </c>
      <c r="C28" s="6">
        <f t="shared" si="9"/>
        <v>0.337646484375</v>
      </c>
      <c r="D28" s="6">
        <f t="shared" si="10"/>
        <v>0.337615966796875</v>
      </c>
      <c r="F28" s="6">
        <f t="shared" si="11"/>
        <v>2.0352339993223723E-4</v>
      </c>
      <c r="G28" s="6">
        <f t="shared" si="12"/>
        <v>-3.2492181344423443E-4</v>
      </c>
      <c r="H28" s="12">
        <f t="shared" si="13"/>
        <v>-6.0700150044112888E-5</v>
      </c>
      <c r="I28" s="14">
        <f t="shared" si="4"/>
        <v>6.0700150044112888E-5</v>
      </c>
    </row>
    <row r="29" spans="2:17">
      <c r="B29" s="6">
        <f t="shared" si="8"/>
        <v>0.33758544921875</v>
      </c>
      <c r="C29" s="6">
        <f t="shared" si="9"/>
        <v>0.337615966796875</v>
      </c>
      <c r="D29" s="6">
        <f t="shared" si="10"/>
        <v>0.3376007080078125</v>
      </c>
      <c r="F29" s="6">
        <f t="shared" si="11"/>
        <v>2.0352339993223723E-4</v>
      </c>
      <c r="G29" s="6">
        <f t="shared" si="12"/>
        <v>-6.0700150044112888E-5</v>
      </c>
      <c r="H29" s="12">
        <f t="shared" si="13"/>
        <v>7.1411389132691738E-5</v>
      </c>
      <c r="I29" s="14">
        <f t="shared" si="4"/>
        <v>7.1411389132691738E-5</v>
      </c>
    </row>
    <row r="30" spans="2:17">
      <c r="B30" s="6">
        <f t="shared" si="8"/>
        <v>0.3376007080078125</v>
      </c>
      <c r="C30" s="6">
        <f t="shared" si="9"/>
        <v>0.337615966796875</v>
      </c>
      <c r="D30" s="6">
        <f t="shared" si="10"/>
        <v>0.33760833740234375</v>
      </c>
      <c r="F30" s="6">
        <f t="shared" si="11"/>
        <v>7.1411389132691738E-5</v>
      </c>
      <c r="G30" s="6">
        <f t="shared" si="12"/>
        <v>-6.0700150044112888E-5</v>
      </c>
      <c r="H30" s="12">
        <f t="shared" si="13"/>
        <v>5.3555605901145498E-6</v>
      </c>
      <c r="I30" s="14">
        <f t="shared" si="4"/>
        <v>5.3555605901145498E-6</v>
      </c>
    </row>
    <row r="31" spans="2:17">
      <c r="B31" s="6">
        <f t="shared" si="8"/>
        <v>0.33760833740234375</v>
      </c>
      <c r="C31" s="6">
        <f t="shared" si="9"/>
        <v>0.337615966796875</v>
      </c>
      <c r="D31" s="6">
        <f t="shared" si="10"/>
        <v>0.33761215209960938</v>
      </c>
      <c r="F31" s="6">
        <f t="shared" si="11"/>
        <v>5.3555605901145498E-6</v>
      </c>
      <c r="G31" s="6">
        <f t="shared" si="12"/>
        <v>-6.0700150044112888E-5</v>
      </c>
      <c r="H31" s="12">
        <f t="shared" si="13"/>
        <v>-2.767230946565391E-5</v>
      </c>
      <c r="I31" s="14">
        <f t="shared" si="4"/>
        <v>2.767230946565391E-5</v>
      </c>
    </row>
    <row r="32" spans="2:17">
      <c r="B32" s="6">
        <f t="shared" si="8"/>
        <v>0.33760833740234375</v>
      </c>
      <c r="C32" s="6">
        <f t="shared" si="9"/>
        <v>0.33761215209960938</v>
      </c>
      <c r="D32" s="6">
        <f t="shared" si="10"/>
        <v>0.33761024475097656</v>
      </c>
      <c r="F32" s="6">
        <f t="shared" si="11"/>
        <v>5.3555605901145498E-6</v>
      </c>
      <c r="G32" s="6">
        <f t="shared" si="12"/>
        <v>-2.767230946565391E-5</v>
      </c>
      <c r="H32" s="12">
        <f t="shared" si="13"/>
        <v>-1.1158378122377854E-5</v>
      </c>
      <c r="I32" s="14">
        <f t="shared" si="4"/>
        <v>1.1158378122377854E-5</v>
      </c>
    </row>
    <row r="33" spans="2:9">
      <c r="B33" s="6">
        <f t="shared" si="8"/>
        <v>0.33760833740234375</v>
      </c>
      <c r="C33" s="6">
        <f t="shared" si="9"/>
        <v>0.33761024475097656</v>
      </c>
      <c r="D33" s="6">
        <f t="shared" si="10"/>
        <v>0.33760929107666016</v>
      </c>
      <c r="F33" s="6">
        <f t="shared" si="11"/>
        <v>5.3555605901145498E-6</v>
      </c>
      <c r="G33" s="6">
        <f t="shared" si="12"/>
        <v>-1.1158378122377854E-5</v>
      </c>
      <c r="H33" s="12">
        <f t="shared" si="13"/>
        <v>-2.9014096871726736E-6</v>
      </c>
      <c r="I33" s="14">
        <f t="shared" si="4"/>
        <v>2.9014096871726736E-6</v>
      </c>
    </row>
    <row r="34" spans="2:9">
      <c r="B34" s="6">
        <f t="shared" si="8"/>
        <v>0.33760833740234375</v>
      </c>
      <c r="C34" s="6">
        <f t="shared" si="9"/>
        <v>0.33760929107666016</v>
      </c>
      <c r="D34" s="6">
        <f t="shared" si="10"/>
        <v>0.33760881423950195</v>
      </c>
      <c r="F34" s="6">
        <f t="shared" si="11"/>
        <v>5.3555605901145498E-6</v>
      </c>
      <c r="G34" s="6">
        <f t="shared" si="12"/>
        <v>-2.9014096871726736E-6</v>
      </c>
      <c r="H34" s="12">
        <f t="shared" si="13"/>
        <v>1.2270752209886382E-6</v>
      </c>
      <c r="I34" s="14">
        <f t="shared" si="4"/>
        <v>1.2270752209886382E-6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F236E-45BA-4749-B0BA-11FDC0CE3205}">
  <dimension ref="A1:K25"/>
  <sheetViews>
    <sheetView topLeftCell="A6" workbookViewId="0">
      <selection activeCell="E25" sqref="E25"/>
    </sheetView>
  </sheetViews>
  <sheetFormatPr defaultRowHeight="15"/>
  <cols>
    <col min="2" max="4" width="12.5703125" bestFit="1" customWidth="1"/>
    <col min="5" max="5" width="13.42578125" customWidth="1"/>
    <col min="6" max="6" width="12.5703125" bestFit="1" customWidth="1"/>
    <col min="7" max="9" width="12.85546875" bestFit="1" customWidth="1"/>
    <col min="10" max="10" width="13.85546875" customWidth="1"/>
    <col min="11" max="11" width="18.140625" customWidth="1"/>
  </cols>
  <sheetData>
    <row r="1" spans="1:11" ht="31.5">
      <c r="B1" s="33" t="s">
        <v>0</v>
      </c>
      <c r="C1" s="34"/>
      <c r="D1" s="35"/>
    </row>
    <row r="2" spans="1:11">
      <c r="A2" s="2">
        <v>-5</v>
      </c>
      <c r="B2" s="1">
        <v>-4</v>
      </c>
      <c r="C2" s="4">
        <v>-3</v>
      </c>
      <c r="D2" s="1">
        <v>-2</v>
      </c>
      <c r="E2" s="4">
        <v>-1</v>
      </c>
      <c r="F2" s="1">
        <v>0</v>
      </c>
      <c r="G2" s="4">
        <v>1</v>
      </c>
      <c r="H2" s="1">
        <v>2</v>
      </c>
      <c r="I2" s="4">
        <v>3</v>
      </c>
      <c r="J2" s="1">
        <v>4</v>
      </c>
      <c r="K2" s="5">
        <v>5</v>
      </c>
    </row>
    <row r="3" spans="1:11">
      <c r="A3" s="3">
        <f>(A2^3)-(9*A2)+3</f>
        <v>-77</v>
      </c>
      <c r="B3" s="3">
        <f t="shared" ref="B3:K3" si="0">(B2^3)-(9*B2)+3</f>
        <v>-25</v>
      </c>
      <c r="C3" s="3">
        <f t="shared" si="0"/>
        <v>3</v>
      </c>
      <c r="D3" s="3">
        <f t="shared" si="0"/>
        <v>13</v>
      </c>
      <c r="E3" s="3">
        <f t="shared" si="0"/>
        <v>11</v>
      </c>
      <c r="F3" s="3">
        <f t="shared" si="0"/>
        <v>3</v>
      </c>
      <c r="G3" s="3">
        <f t="shared" si="0"/>
        <v>-5</v>
      </c>
      <c r="H3" s="3">
        <f t="shared" si="0"/>
        <v>-7</v>
      </c>
      <c r="I3" s="3">
        <f t="shared" si="0"/>
        <v>3</v>
      </c>
      <c r="J3" s="3">
        <f t="shared" si="0"/>
        <v>31</v>
      </c>
      <c r="K3" s="3">
        <f t="shared" si="0"/>
        <v>83</v>
      </c>
    </row>
    <row r="5" spans="1:11">
      <c r="B5" s="6" t="s">
        <v>4</v>
      </c>
      <c r="C5" s="6" t="s">
        <v>5</v>
      </c>
      <c r="E5" s="6" t="s">
        <v>6</v>
      </c>
      <c r="F5" s="6" t="s">
        <v>7</v>
      </c>
      <c r="H5" s="6" t="s">
        <v>6</v>
      </c>
      <c r="I5" s="6" t="s">
        <v>7</v>
      </c>
    </row>
    <row r="6" spans="1:11">
      <c r="B6" s="6" t="s">
        <v>9</v>
      </c>
      <c r="C6" s="6" t="s">
        <v>10</v>
      </c>
      <c r="E6" s="6" t="s">
        <v>11</v>
      </c>
      <c r="F6" s="6" t="s">
        <v>12</v>
      </c>
      <c r="H6" s="6" t="s">
        <v>13</v>
      </c>
      <c r="I6" s="6" t="s">
        <v>14</v>
      </c>
    </row>
    <row r="7" spans="1:11">
      <c r="B7" s="7" t="s">
        <v>16</v>
      </c>
      <c r="C7" s="8">
        <f>B3*C3</f>
        <v>-75</v>
      </c>
      <c r="E7" s="7" t="s">
        <v>16</v>
      </c>
      <c r="F7" s="8">
        <f>A3*K3</f>
        <v>-6391</v>
      </c>
      <c r="H7" s="7" t="s">
        <v>16</v>
      </c>
      <c r="I7" s="8">
        <f>A3*G3</f>
        <v>385</v>
      </c>
    </row>
    <row r="9" spans="1:11">
      <c r="B9" s="6" t="s">
        <v>6</v>
      </c>
      <c r="C9" s="6" t="s">
        <v>7</v>
      </c>
      <c r="E9" s="6" t="s">
        <v>20</v>
      </c>
      <c r="F9" s="6" t="s">
        <v>21</v>
      </c>
    </row>
    <row r="10" spans="1:11">
      <c r="B10" s="6" t="s">
        <v>22</v>
      </c>
      <c r="C10" s="6" t="s">
        <v>23</v>
      </c>
      <c r="E10" s="6" t="s">
        <v>24</v>
      </c>
      <c r="F10" s="6" t="s">
        <v>25</v>
      </c>
    </row>
    <row r="11" spans="1:11">
      <c r="B11" s="7" t="s">
        <v>16</v>
      </c>
      <c r="C11" s="8">
        <f>A3*B3</f>
        <v>1925</v>
      </c>
      <c r="E11" s="7" t="s">
        <v>16</v>
      </c>
      <c r="F11" s="8">
        <f>C3*D3</f>
        <v>39</v>
      </c>
    </row>
    <row r="13" spans="1:11">
      <c r="B13" s="9" t="s">
        <v>27</v>
      </c>
      <c r="C13" s="9" t="s">
        <v>28</v>
      </c>
      <c r="D13" s="9" t="s">
        <v>29</v>
      </c>
      <c r="F13" s="10" t="s">
        <v>30</v>
      </c>
      <c r="G13" s="10" t="s">
        <v>31</v>
      </c>
      <c r="H13" s="11" t="s">
        <v>32</v>
      </c>
      <c r="I13" s="13" t="s">
        <v>47</v>
      </c>
    </row>
    <row r="14" spans="1:11">
      <c r="B14" s="6">
        <f>B2</f>
        <v>-4</v>
      </c>
      <c r="C14" s="6">
        <f>C2</f>
        <v>-3</v>
      </c>
      <c r="D14" s="6">
        <f>AVERAGE(B14,C14)</f>
        <v>-3.5</v>
      </c>
      <c r="F14" s="6">
        <f>(B14^3)-9*B14+3</f>
        <v>-25</v>
      </c>
      <c r="G14" s="6">
        <f>(C14^3)-9*C14+3</f>
        <v>3</v>
      </c>
      <c r="H14" s="12">
        <f>(D14^3)-9*D14+3</f>
        <v>-8.375</v>
      </c>
      <c r="I14" s="14">
        <f>ABS(0-H14)</f>
        <v>8.375</v>
      </c>
    </row>
    <row r="15" spans="1:11">
      <c r="B15" s="6">
        <f>IF(F14*H14&gt;0,D14,B14)</f>
        <v>-3.5</v>
      </c>
      <c r="C15" s="6">
        <f>IF(G14*H14&gt;0,D14,C14)</f>
        <v>-3</v>
      </c>
      <c r="D15" s="6">
        <f t="shared" ref="D15:D24" si="1">AVERAGE(B15,C15)</f>
        <v>-3.25</v>
      </c>
      <c r="F15" s="6">
        <f>(B15^3)-9*B15+3</f>
        <v>-8.375</v>
      </c>
      <c r="G15" s="6">
        <f>(C15^3)-9*C15+3</f>
        <v>3</v>
      </c>
      <c r="H15" s="12">
        <f>(D15^3)-9*D15+3</f>
        <v>-2.078125</v>
      </c>
      <c r="I15" s="14">
        <f t="shared" ref="I15:I25" si="2">ABS(0-H15)</f>
        <v>2.078125</v>
      </c>
    </row>
    <row r="16" spans="1:11">
      <c r="B16" s="6">
        <f t="shared" ref="B16:B24" si="3">IF(F15*H15&gt;0,D15,B15)</f>
        <v>-3.25</v>
      </c>
      <c r="C16" s="6">
        <f t="shared" ref="C16:C24" si="4">IF(G15*H15&gt;0,D15,C15)</f>
        <v>-3</v>
      </c>
      <c r="D16" s="6">
        <f t="shared" si="1"/>
        <v>-3.125</v>
      </c>
      <c r="F16" s="6">
        <f t="shared" ref="F16:H24" si="5">(B16^3)-9*B16+3</f>
        <v>-2.078125</v>
      </c>
      <c r="G16" s="6">
        <f t="shared" si="5"/>
        <v>3</v>
      </c>
      <c r="H16" s="12">
        <f t="shared" si="5"/>
        <v>0.607421875</v>
      </c>
      <c r="I16" s="14">
        <f t="shared" si="2"/>
        <v>0.607421875</v>
      </c>
    </row>
    <row r="17" spans="2:10">
      <c r="B17" s="6">
        <f t="shared" si="3"/>
        <v>-3.25</v>
      </c>
      <c r="C17" s="6">
        <f t="shared" si="4"/>
        <v>-3.125</v>
      </c>
      <c r="D17" s="6">
        <f t="shared" si="1"/>
        <v>-3.1875</v>
      </c>
      <c r="F17" s="6">
        <f t="shared" si="5"/>
        <v>-2.078125</v>
      </c>
      <c r="G17" s="6">
        <f t="shared" si="5"/>
        <v>0.607421875</v>
      </c>
      <c r="H17" s="12">
        <f t="shared" si="5"/>
        <v>-0.697998046875</v>
      </c>
      <c r="I17" s="14">
        <f t="shared" si="2"/>
        <v>0.697998046875</v>
      </c>
    </row>
    <row r="18" spans="2:10">
      <c r="B18" s="6">
        <f t="shared" si="3"/>
        <v>-3.1875</v>
      </c>
      <c r="C18" s="6">
        <f t="shared" si="4"/>
        <v>-3.125</v>
      </c>
      <c r="D18" s="6">
        <f t="shared" si="1"/>
        <v>-3.15625</v>
      </c>
      <c r="F18" s="6">
        <f t="shared" si="5"/>
        <v>-0.697998046875</v>
      </c>
      <c r="G18" s="6">
        <f t="shared" si="5"/>
        <v>0.607421875</v>
      </c>
      <c r="H18" s="12">
        <f t="shared" si="5"/>
        <v>-3.6041259765625E-2</v>
      </c>
      <c r="I18" s="14">
        <f t="shared" si="2"/>
        <v>3.6041259765625E-2</v>
      </c>
    </row>
    <row r="19" spans="2:10">
      <c r="B19" s="6">
        <f t="shared" si="3"/>
        <v>-3.15625</v>
      </c>
      <c r="C19" s="6">
        <f t="shared" si="4"/>
        <v>-3.125</v>
      </c>
      <c r="D19" s="6">
        <f t="shared" si="1"/>
        <v>-3.140625</v>
      </c>
      <c r="F19" s="6">
        <f t="shared" si="5"/>
        <v>-3.6041259765625E-2</v>
      </c>
      <c r="G19" s="6">
        <f t="shared" si="5"/>
        <v>0.607421875</v>
      </c>
      <c r="H19" s="12">
        <f t="shared" si="5"/>
        <v>0.28799057006835938</v>
      </c>
      <c r="I19" s="14">
        <f t="shared" si="2"/>
        <v>0.28799057006835938</v>
      </c>
      <c r="J19" t="s">
        <v>17</v>
      </c>
    </row>
    <row r="20" spans="2:10">
      <c r="B20" s="6">
        <f t="shared" si="3"/>
        <v>-3.15625</v>
      </c>
      <c r="C20" s="6">
        <f t="shared" si="4"/>
        <v>-3.140625</v>
      </c>
      <c r="D20" s="6">
        <f t="shared" si="1"/>
        <v>-3.1484375</v>
      </c>
      <c r="F20" s="6">
        <f t="shared" si="5"/>
        <v>-3.6041259765625E-2</v>
      </c>
      <c r="G20" s="6">
        <f t="shared" si="5"/>
        <v>0.28799057006835938</v>
      </c>
      <c r="H20" s="12">
        <f t="shared" si="5"/>
        <v>0.12655115127563477</v>
      </c>
      <c r="I20" s="14">
        <f t="shared" si="2"/>
        <v>0.12655115127563477</v>
      </c>
    </row>
    <row r="21" spans="2:10">
      <c r="B21" s="6">
        <f t="shared" si="3"/>
        <v>-3.15625</v>
      </c>
      <c r="C21" s="6">
        <f t="shared" si="4"/>
        <v>-3.1484375</v>
      </c>
      <c r="D21" s="6">
        <f t="shared" si="1"/>
        <v>-3.15234375</v>
      </c>
      <c r="F21" s="6">
        <f t="shared" si="5"/>
        <v>-3.6041259765625E-2</v>
      </c>
      <c r="G21" s="6">
        <f t="shared" si="5"/>
        <v>0.12655115127563477</v>
      </c>
      <c r="H21" s="12">
        <f t="shared" si="5"/>
        <v>4.5399248600006104E-2</v>
      </c>
      <c r="I21" s="14">
        <f t="shared" si="2"/>
        <v>4.5399248600006104E-2</v>
      </c>
    </row>
    <row r="22" spans="2:10">
      <c r="B22" s="6">
        <f t="shared" si="3"/>
        <v>-3.15625</v>
      </c>
      <c r="C22" s="6">
        <f t="shared" si="4"/>
        <v>-3.15234375</v>
      </c>
      <c r="D22" s="6">
        <f t="shared" si="1"/>
        <v>-3.154296875</v>
      </c>
      <c r="F22" s="6">
        <f t="shared" si="5"/>
        <v>-3.6041259765625E-2</v>
      </c>
      <c r="G22" s="6">
        <f t="shared" si="5"/>
        <v>4.5399248600006104E-2</v>
      </c>
      <c r="H22" s="12">
        <f t="shared" si="5"/>
        <v>4.7150924801826477E-3</v>
      </c>
      <c r="I22" s="14">
        <f t="shared" si="2"/>
        <v>4.7150924801826477E-3</v>
      </c>
    </row>
    <row r="23" spans="2:10">
      <c r="B23" s="6">
        <f t="shared" si="3"/>
        <v>-3.15625</v>
      </c>
      <c r="C23" s="6">
        <f t="shared" si="4"/>
        <v>-3.154296875</v>
      </c>
      <c r="D23" s="6">
        <f t="shared" si="1"/>
        <v>-3.1552734375</v>
      </c>
      <c r="F23" s="6">
        <f t="shared" si="5"/>
        <v>-3.6041259765625E-2</v>
      </c>
      <c r="G23" s="6">
        <f t="shared" si="5"/>
        <v>4.7150924801826477E-3</v>
      </c>
      <c r="H23" s="12">
        <f t="shared" si="5"/>
        <v>-1.5654056333005428E-2</v>
      </c>
      <c r="I23" s="14">
        <f t="shared" si="2"/>
        <v>1.5654056333005428E-2</v>
      </c>
    </row>
    <row r="24" spans="2:10">
      <c r="B24" s="6">
        <f t="shared" si="3"/>
        <v>-3.1552734375</v>
      </c>
      <c r="C24" s="6">
        <f t="shared" si="4"/>
        <v>-3.154296875</v>
      </c>
      <c r="D24" s="6">
        <f t="shared" si="1"/>
        <v>-3.15478515625</v>
      </c>
      <c r="F24" s="6">
        <f t="shared" si="5"/>
        <v>-1.5654056333005428E-2</v>
      </c>
      <c r="G24" s="6">
        <f t="shared" si="5"/>
        <v>4.7150924801826477E-3</v>
      </c>
      <c r="H24" s="12">
        <f t="shared" si="5"/>
        <v>-5.4672254482284188E-3</v>
      </c>
      <c r="I24" s="14">
        <f t="shared" si="2"/>
        <v>5.4672254482284188E-3</v>
      </c>
    </row>
    <row r="25" spans="2:10">
      <c r="B25" s="15">
        <f t="shared" ref="B25" si="6">IF(F24*H24&gt;0,D24,B24)</f>
        <v>-3.15478515625</v>
      </c>
      <c r="C25" s="15">
        <f t="shared" ref="C25" si="7">IF(G24*H24&gt;0,D24,C24)</f>
        <v>-3.154296875</v>
      </c>
      <c r="D25" s="18">
        <f t="shared" ref="D25" si="8">AVERAGE(B25,C25)</f>
        <v>-3.154541015625</v>
      </c>
      <c r="F25" s="15">
        <f t="shared" ref="F25" si="9">(B25^3)-9*B25+3</f>
        <v>-5.4672254482284188E-3</v>
      </c>
      <c r="G25" s="15">
        <f t="shared" ref="G25" si="10">(C25^3)-9*C25+3</f>
        <v>4.7150924801826477E-3</v>
      </c>
      <c r="H25" s="16">
        <f t="shared" ref="H25" si="11">(D25^3)-9*D25+3</f>
        <v>-3.7550240813288838E-4</v>
      </c>
      <c r="I25" s="17">
        <f t="shared" si="2"/>
        <v>3.7550240813288838E-4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BEC5D-6047-4500-AAE2-1A2E7EA4A455}">
  <dimension ref="A1:K24"/>
  <sheetViews>
    <sheetView topLeftCell="A3" workbookViewId="0">
      <selection activeCell="F26" sqref="F26"/>
    </sheetView>
  </sheetViews>
  <sheetFormatPr defaultRowHeight="15"/>
  <cols>
    <col min="2" max="4" width="12.5703125" bestFit="1" customWidth="1"/>
    <col min="5" max="5" width="13.42578125" customWidth="1"/>
    <col min="6" max="6" width="12.5703125" bestFit="1" customWidth="1"/>
    <col min="7" max="9" width="12.85546875" bestFit="1" customWidth="1"/>
    <col min="10" max="10" width="13.85546875" customWidth="1"/>
    <col min="11" max="11" width="18.140625" customWidth="1"/>
  </cols>
  <sheetData>
    <row r="1" spans="1:11" ht="31.5">
      <c r="B1" s="33" t="s">
        <v>0</v>
      </c>
      <c r="C1" s="34"/>
      <c r="D1" s="35"/>
    </row>
    <row r="2" spans="1:11">
      <c r="A2" s="2">
        <v>-5</v>
      </c>
      <c r="B2" s="1">
        <v>-4</v>
      </c>
      <c r="C2" s="4">
        <v>-3</v>
      </c>
      <c r="D2" s="1">
        <v>-2</v>
      </c>
      <c r="E2" s="4">
        <v>-1</v>
      </c>
      <c r="F2" s="1">
        <v>0</v>
      </c>
      <c r="G2" s="4">
        <v>1</v>
      </c>
      <c r="H2" s="1">
        <v>2</v>
      </c>
      <c r="I2" s="4">
        <v>3</v>
      </c>
      <c r="J2" s="1">
        <v>4</v>
      </c>
      <c r="K2" s="5">
        <v>5</v>
      </c>
    </row>
    <row r="3" spans="1:11">
      <c r="A3" s="3">
        <f>(A2^3)-(9*A2)+3</f>
        <v>-77</v>
      </c>
      <c r="B3" s="3">
        <f t="shared" ref="B3:K3" si="0">(B2^3)-(9*B2)+3</f>
        <v>-25</v>
      </c>
      <c r="C3" s="3">
        <f t="shared" si="0"/>
        <v>3</v>
      </c>
      <c r="D3" s="3">
        <f t="shared" si="0"/>
        <v>13</v>
      </c>
      <c r="E3" s="3">
        <f t="shared" si="0"/>
        <v>11</v>
      </c>
      <c r="F3" s="3">
        <f t="shared" si="0"/>
        <v>3</v>
      </c>
      <c r="G3" s="3">
        <f t="shared" si="0"/>
        <v>-5</v>
      </c>
      <c r="H3" s="3">
        <f t="shared" si="0"/>
        <v>-7</v>
      </c>
      <c r="I3" s="3">
        <f t="shared" si="0"/>
        <v>3</v>
      </c>
      <c r="J3" s="3">
        <f t="shared" si="0"/>
        <v>31</v>
      </c>
      <c r="K3" s="3">
        <f t="shared" si="0"/>
        <v>83</v>
      </c>
    </row>
    <row r="5" spans="1:11">
      <c r="B5" s="6" t="s">
        <v>4</v>
      </c>
      <c r="C5" s="6" t="s">
        <v>5</v>
      </c>
      <c r="E5" s="6" t="s">
        <v>6</v>
      </c>
      <c r="F5" s="6" t="s">
        <v>7</v>
      </c>
      <c r="H5" s="6" t="s">
        <v>6</v>
      </c>
      <c r="I5" s="6" t="s">
        <v>7</v>
      </c>
    </row>
    <row r="6" spans="1:11">
      <c r="B6" s="6" t="s">
        <v>9</v>
      </c>
      <c r="C6" s="6" t="s">
        <v>10</v>
      </c>
      <c r="E6" s="6" t="s">
        <v>11</v>
      </c>
      <c r="F6" s="6" t="s">
        <v>12</v>
      </c>
      <c r="H6" s="6" t="s">
        <v>13</v>
      </c>
      <c r="I6" s="6" t="s">
        <v>14</v>
      </c>
    </row>
    <row r="7" spans="1:11">
      <c r="B7" s="7" t="s">
        <v>16</v>
      </c>
      <c r="C7" s="8">
        <f>B3*C3</f>
        <v>-75</v>
      </c>
      <c r="E7" s="7" t="s">
        <v>16</v>
      </c>
      <c r="F7" s="8">
        <f>A3*K3</f>
        <v>-6391</v>
      </c>
      <c r="H7" s="7" t="s">
        <v>16</v>
      </c>
      <c r="I7" s="8">
        <f>A3*G3</f>
        <v>385</v>
      </c>
    </row>
    <row r="9" spans="1:11">
      <c r="B9" s="6" t="s">
        <v>6</v>
      </c>
      <c r="C9" s="6" t="s">
        <v>7</v>
      </c>
      <c r="E9" s="6" t="s">
        <v>20</v>
      </c>
      <c r="F9" s="6" t="s">
        <v>21</v>
      </c>
    </row>
    <row r="10" spans="1:11">
      <c r="B10" s="6" t="s">
        <v>22</v>
      </c>
      <c r="C10" s="6" t="s">
        <v>23</v>
      </c>
      <c r="E10" s="6" t="s">
        <v>24</v>
      </c>
      <c r="F10" s="6" t="s">
        <v>25</v>
      </c>
    </row>
    <row r="11" spans="1:11">
      <c r="B11" s="7" t="s">
        <v>16</v>
      </c>
      <c r="C11" s="8">
        <f>A3*B3</f>
        <v>1925</v>
      </c>
      <c r="E11" s="7" t="s">
        <v>16</v>
      </c>
      <c r="F11" s="8">
        <f>C3*D3</f>
        <v>39</v>
      </c>
    </row>
    <row r="13" spans="1:11">
      <c r="B13" s="9" t="s">
        <v>27</v>
      </c>
      <c r="C13" s="9" t="s">
        <v>28</v>
      </c>
      <c r="D13" s="9" t="s">
        <v>29</v>
      </c>
      <c r="F13" s="10" t="s">
        <v>30</v>
      </c>
      <c r="G13" s="10" t="s">
        <v>31</v>
      </c>
      <c r="H13" s="11" t="s">
        <v>32</v>
      </c>
      <c r="I13" s="13" t="s">
        <v>47</v>
      </c>
    </row>
    <row r="14" spans="1:11">
      <c r="B14" s="6">
        <f>H2</f>
        <v>2</v>
      </c>
      <c r="C14" s="6">
        <f>I2</f>
        <v>3</v>
      </c>
      <c r="D14" s="6">
        <f>AVERAGE(B14,C14)</f>
        <v>2.5</v>
      </c>
      <c r="F14" s="6">
        <f>(B14^3)-9*B14+3</f>
        <v>-7</v>
      </c>
      <c r="G14" s="6">
        <f>(C14^3)-9*C14+3</f>
        <v>3</v>
      </c>
      <c r="H14" s="12">
        <f>(D14^3)-9*D14+3</f>
        <v>-3.875</v>
      </c>
      <c r="I14" s="14">
        <f>ABS(0-H14)</f>
        <v>3.875</v>
      </c>
    </row>
    <row r="15" spans="1:11">
      <c r="B15" s="6">
        <f>IF(F14*H14&gt;0,D14,B14)</f>
        <v>2.5</v>
      </c>
      <c r="C15" s="6">
        <f>IF(G14*H14&gt;0,D14,C14)</f>
        <v>3</v>
      </c>
      <c r="D15" s="6">
        <f t="shared" ref="D15:D24" si="1">AVERAGE(B15,C15)</f>
        <v>2.75</v>
      </c>
      <c r="F15" s="6">
        <f>(B15^3)-9*B15+3</f>
        <v>-3.875</v>
      </c>
      <c r="G15" s="6">
        <f>(C15^3)-9*C15+3</f>
        <v>3</v>
      </c>
      <c r="H15" s="12">
        <f>(D15^3)-9*D15+3</f>
        <v>-0.953125</v>
      </c>
      <c r="I15" s="14">
        <f t="shared" ref="I15:I24" si="2">ABS(0-H15)</f>
        <v>0.953125</v>
      </c>
    </row>
    <row r="16" spans="1:11">
      <c r="B16" s="6">
        <f t="shared" ref="B16:B24" si="3">IF(F15*H15&gt;0,D15,B15)</f>
        <v>2.75</v>
      </c>
      <c r="C16" s="6">
        <f t="shared" ref="C16:C24" si="4">IF(G15*H15&gt;0,D15,C15)</f>
        <v>3</v>
      </c>
      <c r="D16" s="6">
        <f t="shared" si="1"/>
        <v>2.875</v>
      </c>
      <c r="F16" s="6">
        <f t="shared" ref="F16:H24" si="5">(B16^3)-9*B16+3</f>
        <v>-0.953125</v>
      </c>
      <c r="G16" s="6">
        <f t="shared" si="5"/>
        <v>3</v>
      </c>
      <c r="H16" s="12">
        <f t="shared" si="5"/>
        <v>0.888671875</v>
      </c>
      <c r="I16" s="14">
        <f t="shared" si="2"/>
        <v>0.888671875</v>
      </c>
    </row>
    <row r="17" spans="2:10">
      <c r="B17" s="6">
        <f t="shared" si="3"/>
        <v>2.75</v>
      </c>
      <c r="C17" s="6">
        <f t="shared" si="4"/>
        <v>2.875</v>
      </c>
      <c r="D17" s="6">
        <f t="shared" si="1"/>
        <v>2.8125</v>
      </c>
      <c r="F17" s="6">
        <f t="shared" si="5"/>
        <v>-0.953125</v>
      </c>
      <c r="G17" s="6">
        <f t="shared" si="5"/>
        <v>0.888671875</v>
      </c>
      <c r="H17" s="12">
        <f t="shared" si="5"/>
        <v>-6.5185546875E-2</v>
      </c>
      <c r="I17" s="14">
        <f t="shared" si="2"/>
        <v>6.5185546875E-2</v>
      </c>
    </row>
    <row r="18" spans="2:10">
      <c r="B18" s="6">
        <f t="shared" si="3"/>
        <v>2.8125</v>
      </c>
      <c r="C18" s="6">
        <f t="shared" si="4"/>
        <v>2.875</v>
      </c>
      <c r="D18" s="6">
        <f t="shared" si="1"/>
        <v>2.84375</v>
      </c>
      <c r="F18" s="6">
        <f t="shared" si="5"/>
        <v>-6.5185546875E-2</v>
      </c>
      <c r="G18" s="6">
        <f t="shared" si="5"/>
        <v>0.888671875</v>
      </c>
      <c r="H18" s="12">
        <f t="shared" si="5"/>
        <v>0.403411865234375</v>
      </c>
      <c r="I18" s="14">
        <f t="shared" si="2"/>
        <v>0.403411865234375</v>
      </c>
    </row>
    <row r="19" spans="2:10">
      <c r="B19" s="6">
        <f t="shared" si="3"/>
        <v>2.8125</v>
      </c>
      <c r="C19" s="6">
        <f t="shared" si="4"/>
        <v>2.84375</v>
      </c>
      <c r="D19" s="6">
        <f t="shared" si="1"/>
        <v>2.828125</v>
      </c>
      <c r="F19" s="6">
        <f t="shared" si="5"/>
        <v>-6.5185546875E-2</v>
      </c>
      <c r="G19" s="6">
        <f t="shared" si="5"/>
        <v>0.403411865234375</v>
      </c>
      <c r="H19" s="12">
        <f t="shared" si="5"/>
        <v>0.16704177856445313</v>
      </c>
      <c r="I19" s="14">
        <f t="shared" si="2"/>
        <v>0.16704177856445313</v>
      </c>
      <c r="J19" t="s">
        <v>17</v>
      </c>
    </row>
    <row r="20" spans="2:10">
      <c r="B20" s="6">
        <f t="shared" si="3"/>
        <v>2.8125</v>
      </c>
      <c r="C20" s="6">
        <f t="shared" si="4"/>
        <v>2.828125</v>
      </c>
      <c r="D20" s="6">
        <f t="shared" si="1"/>
        <v>2.8203125</v>
      </c>
      <c r="F20" s="6">
        <f t="shared" si="5"/>
        <v>-6.5185546875E-2</v>
      </c>
      <c r="G20" s="6">
        <f t="shared" si="5"/>
        <v>0.16704177856445313</v>
      </c>
      <c r="H20" s="12">
        <f t="shared" si="5"/>
        <v>5.0411701202392578E-2</v>
      </c>
      <c r="I20" s="14">
        <f t="shared" si="2"/>
        <v>5.0411701202392578E-2</v>
      </c>
    </row>
    <row r="21" spans="2:10">
      <c r="B21" s="6">
        <f t="shared" si="3"/>
        <v>2.8125</v>
      </c>
      <c r="C21" s="6">
        <f t="shared" si="4"/>
        <v>2.8203125</v>
      </c>
      <c r="D21" s="6">
        <f t="shared" si="1"/>
        <v>2.81640625</v>
      </c>
      <c r="F21" s="6">
        <f t="shared" si="5"/>
        <v>-6.5185546875E-2</v>
      </c>
      <c r="G21" s="6">
        <f t="shared" si="5"/>
        <v>5.0411701202392578E-2</v>
      </c>
      <c r="H21" s="12">
        <f t="shared" si="5"/>
        <v>-7.5158476829528809E-3</v>
      </c>
      <c r="I21" s="14">
        <f t="shared" si="2"/>
        <v>7.5158476829528809E-3</v>
      </c>
    </row>
    <row r="22" spans="2:10">
      <c r="B22" s="6">
        <f t="shared" si="3"/>
        <v>2.81640625</v>
      </c>
      <c r="C22" s="6">
        <f t="shared" si="4"/>
        <v>2.8203125</v>
      </c>
      <c r="D22" s="6">
        <f t="shared" si="1"/>
        <v>2.818359375</v>
      </c>
      <c r="F22" s="6">
        <f t="shared" si="5"/>
        <v>-7.5158476829528809E-3</v>
      </c>
      <c r="G22" s="6">
        <f t="shared" si="5"/>
        <v>5.0411701202392578E-2</v>
      </c>
      <c r="H22" s="12">
        <f t="shared" si="5"/>
        <v>2.1415673196315765E-2</v>
      </c>
      <c r="I22" s="14">
        <f t="shared" si="2"/>
        <v>2.1415673196315765E-2</v>
      </c>
    </row>
    <row r="23" spans="2:10">
      <c r="B23" s="6">
        <f t="shared" si="3"/>
        <v>2.81640625</v>
      </c>
      <c r="C23" s="6">
        <f t="shared" si="4"/>
        <v>2.818359375</v>
      </c>
      <c r="D23" s="6">
        <f t="shared" si="1"/>
        <v>2.8173828125</v>
      </c>
      <c r="F23" s="6">
        <f t="shared" si="5"/>
        <v>-7.5158476829528809E-3</v>
      </c>
      <c r="G23" s="6">
        <f t="shared" si="5"/>
        <v>2.1415673196315765E-2</v>
      </c>
      <c r="H23" s="12">
        <f t="shared" si="5"/>
        <v>6.9418521597981453E-3</v>
      </c>
      <c r="I23" s="14">
        <f t="shared" si="2"/>
        <v>6.9418521597981453E-3</v>
      </c>
    </row>
    <row r="24" spans="2:10">
      <c r="B24" s="15">
        <f t="shared" si="3"/>
        <v>2.81640625</v>
      </c>
      <c r="C24" s="15">
        <f t="shared" si="4"/>
        <v>2.8173828125</v>
      </c>
      <c r="D24" s="18">
        <f t="shared" si="1"/>
        <v>2.81689453125</v>
      </c>
      <c r="F24" s="15">
        <f t="shared" si="5"/>
        <v>-7.5158476829528809E-3</v>
      </c>
      <c r="G24" s="15">
        <f t="shared" si="5"/>
        <v>6.9418521597981453E-3</v>
      </c>
      <c r="H24" s="16">
        <f t="shared" si="5"/>
        <v>-2.8901256155222654E-4</v>
      </c>
      <c r="I24" s="17">
        <f t="shared" si="2"/>
        <v>2.8901256155222654E-4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2024-03-20T23:08:19Z</dcterms:modified>
  <cp:category/>
  <cp:contentStatus/>
</cp:coreProperties>
</file>